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18555" windowHeight="819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K15" i="1"/>
  <c r="AL15"/>
  <c r="AM15"/>
  <c r="AN15"/>
  <c r="AO15"/>
  <c r="AP15"/>
  <c r="AQ15"/>
  <c r="AR15"/>
  <c r="AS15"/>
  <c r="AB15"/>
  <c r="AC15"/>
  <c r="AD15"/>
  <c r="AE15"/>
  <c r="AF15"/>
  <c r="AG15"/>
  <c r="AH15"/>
  <c r="AI15"/>
  <c r="AJ15"/>
  <c r="U15"/>
  <c r="V15"/>
  <c r="W15"/>
  <c r="X15"/>
  <c r="Y15"/>
  <c r="Z15"/>
  <c r="AA15"/>
  <c r="N15"/>
  <c r="O15"/>
  <c r="P15"/>
  <c r="Q15"/>
  <c r="R15"/>
  <c r="S15"/>
  <c r="T15"/>
  <c r="H15"/>
  <c r="I15"/>
  <c r="J15"/>
  <c r="K15"/>
  <c r="L15"/>
  <c r="M15"/>
  <c r="C15"/>
  <c r="D15"/>
  <c r="E15"/>
  <c r="F15"/>
  <c r="G15"/>
  <c r="B15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AP14"/>
  <c r="AQ14"/>
  <c r="AR14"/>
  <c r="AS14"/>
  <c r="C14"/>
  <c r="D14"/>
  <c r="E14"/>
  <c r="F14"/>
  <c r="G14"/>
  <c r="B14"/>
  <c r="AS13"/>
  <c r="AJ13"/>
  <c r="AA13"/>
  <c r="T13"/>
  <c r="M13"/>
  <c r="G13"/>
  <c r="AS12"/>
  <c r="AJ12"/>
  <c r="AA12"/>
  <c r="T12"/>
  <c r="M12"/>
  <c r="G12"/>
  <c r="AS11"/>
  <c r="AJ11"/>
  <c r="AA11"/>
  <c r="T11"/>
  <c r="M11"/>
  <c r="G11"/>
  <c r="AS10"/>
  <c r="AJ10"/>
  <c r="AA10"/>
  <c r="T10"/>
  <c r="M10"/>
  <c r="G10"/>
  <c r="AS9"/>
  <c r="AJ9"/>
  <c r="AA9"/>
  <c r="T9"/>
  <c r="M9"/>
  <c r="G9"/>
  <c r="AS8"/>
  <c r="AJ8"/>
  <c r="AA8"/>
  <c r="T8"/>
  <c r="M8"/>
  <c r="G8"/>
  <c r="AS7"/>
  <c r="AJ7"/>
  <c r="AA7"/>
  <c r="T7"/>
  <c r="M7"/>
  <c r="G7"/>
  <c r="AS6"/>
  <c r="AJ6"/>
  <c r="AA6"/>
  <c r="T6"/>
  <c r="M6"/>
  <c r="G6"/>
  <c r="AS5"/>
  <c r="AJ5"/>
  <c r="AA5"/>
  <c r="T5"/>
  <c r="M5"/>
  <c r="G5"/>
</calcChain>
</file>

<file path=xl/sharedStrings.xml><?xml version="1.0" encoding="utf-8"?>
<sst xmlns="http://schemas.openxmlformats.org/spreadsheetml/2006/main" count="62" uniqueCount="35">
  <si>
    <t>Si las elecciones para EL SENADO DE LA REPÚBLICA fueran el día de hoy usted, ¿Por cuál de las siguientes fórmulas SI VOTARÍA?</t>
  </si>
  <si>
    <t>Si las elecciones para EL SENADO DE LA REPÚBLICA fueran el día de hoy usted, ¿Por cuál de las siguientes fórmulas de plano NO VOTARÍA?</t>
  </si>
  <si>
    <t>Si el día de hoy fueran las elecciones a la PRESIDENCIA DE LA REPÚBLICA ¿Por cuál de los CUATRO candidatos Sí Votaria?</t>
  </si>
  <si>
    <t>Si el día de hoy fueran las elecciones a la PRESIDENCIA DE LA REPÚBLICA ¿Por cuál de los CUATRO candidatos de plano No Votaria?</t>
  </si>
  <si>
    <t>Independientemente de los candidatos ¿Por cuál de los siguientes partidos políticos SI votaría usted en las elecciones del 1° de julio?</t>
  </si>
  <si>
    <t>Independientemente de los candidatos ¿Por cuál de los siguientes partidos políticos de plano NO votaría usted en las elecciones del 1° de julio?</t>
  </si>
  <si>
    <t>Meli Romero Celis e Itzel Ríos de la Mora del PRI</t>
  </si>
  <si>
    <t>Jorge Luis Preciado Rodríguez y Brenda Gutiérrez Vega del PAN</t>
  </si>
  <si>
    <t>Griselda Valencia de la Mora y Martha Tene Pérez del PT</t>
  </si>
  <si>
    <t>Ninguno</t>
  </si>
  <si>
    <t>NS/NC</t>
  </si>
  <si>
    <t>SUMA</t>
  </si>
  <si>
    <t>Enrique Peña Nieto</t>
  </si>
  <si>
    <t>Josefina Vázquez Mota</t>
  </si>
  <si>
    <t>Andrés Manuel López Obrador</t>
  </si>
  <si>
    <t>Gabriel Quadri de la Torre</t>
  </si>
  <si>
    <t>PAN</t>
  </si>
  <si>
    <t>PRI</t>
  </si>
  <si>
    <t>PRD</t>
  </si>
  <si>
    <t>PT</t>
  </si>
  <si>
    <t>Nueva Alianza</t>
  </si>
  <si>
    <t>Verde Ecologista</t>
  </si>
  <si>
    <t>Otro</t>
  </si>
  <si>
    <t>Manzanillo</t>
  </si>
  <si>
    <t>Minatitlán</t>
  </si>
  <si>
    <t>Armeria</t>
  </si>
  <si>
    <t>Tecomán</t>
  </si>
  <si>
    <t>COLIMA</t>
  </si>
  <si>
    <t>CUAUHTEMOC</t>
  </si>
  <si>
    <t>COQUIMATLAN</t>
  </si>
  <si>
    <t>IXTLAHUACAN</t>
  </si>
  <si>
    <t>VILLA DE ALVAREZ</t>
  </si>
  <si>
    <t>PROMEDIO</t>
  </si>
  <si>
    <t>MUNICIPIO</t>
  </si>
  <si>
    <t>Mely Romero Celis e Itzel Ríos de la Mora del PRI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</si>
</sst>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2" borderId="0" xfId="1" applyNumberFormat="1" applyFont="1" applyFill="1"/>
    <xf numFmtId="0" fontId="0" fillId="2" borderId="3" xfId="0" applyFill="1" applyBorder="1"/>
    <xf numFmtId="0" fontId="0" fillId="2" borderId="4" xfId="0" applyFill="1" applyBorder="1"/>
    <xf numFmtId="0" fontId="0" fillId="3" borderId="0" xfId="0" applyFill="1"/>
    <xf numFmtId="0" fontId="0" fillId="3" borderId="0" xfId="0" applyFill="1" applyBorder="1"/>
    <xf numFmtId="0" fontId="0" fillId="2" borderId="0" xfId="0" applyFill="1" applyBorder="1"/>
    <xf numFmtId="0" fontId="0" fillId="4" borderId="0" xfId="0" applyFill="1" applyBorder="1"/>
    <xf numFmtId="0" fontId="0" fillId="4" borderId="0" xfId="0" applyFill="1"/>
    <xf numFmtId="0" fontId="0" fillId="2" borderId="0" xfId="0" applyFill="1"/>
    <xf numFmtId="164" fontId="0" fillId="4" borderId="0" xfId="0" applyNumberFormat="1" applyFill="1"/>
    <xf numFmtId="9" fontId="0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Hoja1!$B$1</c:f>
              <c:strCache>
                <c:ptCount val="1"/>
                <c:pt idx="0">
                  <c:v>Si las elecciones para EL SENADO DE LA REPÚBLICA fueran el día de hoy usted, ¿Por cuál de las siguientes fórmulas SI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cat>
            <c:strRef>
              <c:f>Hoja1!$B$4:$F$4</c:f>
              <c:strCache>
                <c:ptCount val="5"/>
                <c:pt idx="0">
                  <c:v>Mely Romero Celis e Itzel Ríos de la Mora del PRI</c:v>
                </c:pt>
                <c:pt idx="1">
                  <c:v>Jorge Luis Preciado Rodríguez y Brenda Gutiérrez Vega del PAN</c:v>
                </c:pt>
                <c:pt idx="2">
                  <c:v>Griselda Valencia de la Mora y Martha Tene Pérez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Hoja1!$B$15:$F$15</c:f>
              <c:numCache>
                <c:formatCode>0%</c:formatCode>
                <c:ptCount val="5"/>
                <c:pt idx="0">
                  <c:v>0.42655555555555552</c:v>
                </c:pt>
                <c:pt idx="1">
                  <c:v>0.29044444444444445</c:v>
                </c:pt>
                <c:pt idx="2">
                  <c:v>4.9777777777777782E-2</c:v>
                </c:pt>
                <c:pt idx="3">
                  <c:v>5.2666666666666667E-2</c:v>
                </c:pt>
                <c:pt idx="4">
                  <c:v>0.18111111111111111</c:v>
                </c:pt>
              </c:numCache>
            </c:numRef>
          </c:val>
        </c:ser>
        <c:dLbls>
          <c:showVal val="1"/>
        </c:dLbls>
        <c:shape val="cylinder"/>
        <c:axId val="64210432"/>
        <c:axId val="64211968"/>
        <c:axId val="0"/>
      </c:bar3DChart>
      <c:catAx>
        <c:axId val="6421043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4211968"/>
        <c:crosses val="autoZero"/>
        <c:auto val="1"/>
        <c:lblAlgn val="ctr"/>
        <c:lblOffset val="100"/>
      </c:catAx>
      <c:valAx>
        <c:axId val="64211968"/>
        <c:scaling>
          <c:orientation val="minMax"/>
        </c:scaling>
        <c:delete val="1"/>
        <c:axPos val="l"/>
        <c:numFmt formatCode="0%" sourceLinked="1"/>
        <c:tickLblPos val="none"/>
        <c:crossAx val="6421043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Hoja1!$H$1</c:f>
              <c:strCache>
                <c:ptCount val="1"/>
                <c:pt idx="0">
                  <c:v>Si las elecciones para EL SENADO DE LA REPÚBLICA fueran el día de hoy usted, ¿Por cuál de las siguientes fórmulas de plano NO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cat>
            <c:strRef>
              <c:f>(Hoja1!$J$4,Hoja1!$I$4,Hoja1!$H$4,Hoja1!$K$4:$L$4)</c:f>
              <c:strCache>
                <c:ptCount val="5"/>
                <c:pt idx="0">
                  <c:v>Griselda Valencia de la Mora y Martha Tene Pérez del PT</c:v>
                </c:pt>
                <c:pt idx="1">
                  <c:v>Jorge Luis Preciado Rodríguez y Brenda Gutiérrez Vega del PAN</c:v>
                </c:pt>
                <c:pt idx="2">
                  <c:v>Meli Romero Celis e Itzel Ríos de la Mora del PRI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(Hoja1!$J$15,Hoja1!$I$15,Hoja1!$H$15,Hoja1!$K$15:$L$15)</c:f>
              <c:numCache>
                <c:formatCode>0%</c:formatCode>
                <c:ptCount val="5"/>
                <c:pt idx="0">
                  <c:v>0.25077777777777777</c:v>
                </c:pt>
                <c:pt idx="1">
                  <c:v>0.14722222222222225</c:v>
                </c:pt>
                <c:pt idx="2">
                  <c:v>0.12566666666666668</c:v>
                </c:pt>
                <c:pt idx="3">
                  <c:v>0.19144444444444442</c:v>
                </c:pt>
                <c:pt idx="4">
                  <c:v>0.28577777777777785</c:v>
                </c:pt>
              </c:numCache>
            </c:numRef>
          </c:val>
        </c:ser>
        <c:dLbls>
          <c:showVal val="1"/>
        </c:dLbls>
        <c:shape val="cylinder"/>
        <c:axId val="64770432"/>
        <c:axId val="64771968"/>
        <c:axId val="0"/>
      </c:bar3DChart>
      <c:catAx>
        <c:axId val="6477043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4771968"/>
        <c:crosses val="autoZero"/>
        <c:auto val="1"/>
        <c:lblAlgn val="ctr"/>
        <c:lblOffset val="100"/>
      </c:catAx>
      <c:valAx>
        <c:axId val="64771968"/>
        <c:scaling>
          <c:orientation val="minMax"/>
        </c:scaling>
        <c:delete val="1"/>
        <c:axPos val="l"/>
        <c:numFmt formatCode="0%" sourceLinked="1"/>
        <c:tickLblPos val="none"/>
        <c:crossAx val="6477043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Hoja1!$N$1</c:f>
              <c:strCache>
                <c:ptCount val="1"/>
                <c:pt idx="0">
                  <c:v>Si el día de hoy fueran las elecciones a la PRESIDENCIA DE LA REPÚBLICA ¿Por cuál de los CUATRO candidatos Sí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Hoja1!$N$4:$S$4</c:f>
              <c:strCache>
                <c:ptCount val="6"/>
                <c:pt idx="0">
                  <c:v>Enrique Peña Nieto</c:v>
                </c:pt>
                <c:pt idx="1">
                  <c:v>Josefina Vázquez Mota</c:v>
                </c:pt>
                <c:pt idx="2">
                  <c:v>Andrés Manuel López Obrador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Hoja1!$N$15:$S$15</c:f>
              <c:numCache>
                <c:formatCode>0%</c:formatCode>
                <c:ptCount val="6"/>
                <c:pt idx="0">
                  <c:v>0.45866666666666667</c:v>
                </c:pt>
                <c:pt idx="1">
                  <c:v>0.29733333333333334</c:v>
                </c:pt>
                <c:pt idx="2">
                  <c:v>0.12000000000000001</c:v>
                </c:pt>
                <c:pt idx="3">
                  <c:v>3.0444444444444448E-2</c:v>
                </c:pt>
                <c:pt idx="4">
                  <c:v>1.9E-2</c:v>
                </c:pt>
                <c:pt idx="5">
                  <c:v>7.5222222222222246E-2</c:v>
                </c:pt>
              </c:numCache>
            </c:numRef>
          </c:val>
        </c:ser>
        <c:dLbls>
          <c:showVal val="1"/>
        </c:dLbls>
        <c:shape val="cylinder"/>
        <c:axId val="64818560"/>
        <c:axId val="64828544"/>
        <c:axId val="0"/>
      </c:bar3DChart>
      <c:catAx>
        <c:axId val="6481856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4828544"/>
        <c:crosses val="autoZero"/>
        <c:auto val="1"/>
        <c:lblAlgn val="ctr"/>
        <c:lblOffset val="100"/>
      </c:catAx>
      <c:valAx>
        <c:axId val="64828544"/>
        <c:scaling>
          <c:orientation val="minMax"/>
        </c:scaling>
        <c:delete val="1"/>
        <c:axPos val="l"/>
        <c:numFmt formatCode="0%" sourceLinked="1"/>
        <c:tickLblPos val="none"/>
        <c:crossAx val="6481856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Hoja1!$U$1</c:f>
              <c:strCache>
                <c:ptCount val="1"/>
                <c:pt idx="0">
                  <c:v>Si el día de hoy fueran las elecciones a la PRESIDENCIA DE LA REPÚBLICA ¿Por cuál de los CUATRO candidatos de plano No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3"/>
              </a:solidFill>
            </c:spPr>
          </c:dPt>
          <c:dPt>
            <c:idx val="2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(Hoja1!$W$4,Hoja1!$U$4,Hoja1!$V$4,Hoja1!$X$4,Hoja1!$Y$4:$Z$4)</c:f>
              <c:strCache>
                <c:ptCount val="6"/>
                <c:pt idx="0">
                  <c:v>Andrés Manuel López Obrador</c:v>
                </c:pt>
                <c:pt idx="1">
                  <c:v>Enrique Peña Nieto</c:v>
                </c:pt>
                <c:pt idx="2">
                  <c:v>Josefina Vázquez Mota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(Hoja1!$W$15,Hoja1!$U$15,Hoja1!$V$15,Hoja1!$X$15,Hoja1!$Y$15:$Z$15)</c:f>
              <c:numCache>
                <c:formatCode>0%</c:formatCode>
                <c:ptCount val="6"/>
                <c:pt idx="0">
                  <c:v>0.25566666666666671</c:v>
                </c:pt>
                <c:pt idx="1">
                  <c:v>0.17166666666666669</c:v>
                </c:pt>
                <c:pt idx="2">
                  <c:v>0.16288888888888892</c:v>
                </c:pt>
                <c:pt idx="3">
                  <c:v>0.12766666666666668</c:v>
                </c:pt>
                <c:pt idx="4">
                  <c:v>0.11455555555555555</c:v>
                </c:pt>
                <c:pt idx="5">
                  <c:v>0.1681111111111111</c:v>
                </c:pt>
              </c:numCache>
            </c:numRef>
          </c:val>
        </c:ser>
        <c:dLbls>
          <c:showVal val="1"/>
        </c:dLbls>
        <c:shape val="cylinder"/>
        <c:axId val="64854656"/>
        <c:axId val="64864640"/>
        <c:axId val="0"/>
      </c:bar3DChart>
      <c:catAx>
        <c:axId val="6485465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4864640"/>
        <c:crosses val="autoZero"/>
        <c:auto val="1"/>
        <c:lblAlgn val="ctr"/>
        <c:lblOffset val="100"/>
      </c:catAx>
      <c:valAx>
        <c:axId val="64864640"/>
        <c:scaling>
          <c:orientation val="minMax"/>
        </c:scaling>
        <c:delete val="1"/>
        <c:axPos val="l"/>
        <c:numFmt formatCode="0%" sourceLinked="1"/>
        <c:tickLblPos val="none"/>
        <c:crossAx val="6485465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Hoja1!$AB$1</c:f>
              <c:strCache>
                <c:ptCount val="1"/>
                <c:pt idx="0">
                  <c:v>Independientemente de los candidatos ¿Por cuál de los siguientes partidos políticos SI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dPt>
            <c:idx val="4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(Hoja1!$AC$4,Hoja1!$AB$4,Hoja1!$AD$4,Hoja1!$AE$4:$AI$4)</c:f>
              <c:strCache>
                <c:ptCount val="8"/>
                <c:pt idx="0">
                  <c:v>PRI</c:v>
                </c:pt>
                <c:pt idx="1">
                  <c:v>PAN</c:v>
                </c:pt>
                <c:pt idx="2">
                  <c:v>PRD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(Hoja1!$AC$15,Hoja1!$AB$15,Hoja1!$AD$15,Hoja1!$AE$15:$AI$15)</c:f>
              <c:numCache>
                <c:formatCode>0%</c:formatCode>
                <c:ptCount val="8"/>
                <c:pt idx="0">
                  <c:v>0.43844444444444441</c:v>
                </c:pt>
                <c:pt idx="1">
                  <c:v>0.27688888888888891</c:v>
                </c:pt>
                <c:pt idx="2">
                  <c:v>6.1222222222222226E-2</c:v>
                </c:pt>
                <c:pt idx="3">
                  <c:v>1.0111111111111112E-2</c:v>
                </c:pt>
                <c:pt idx="4">
                  <c:v>1.0888888888888889E-2</c:v>
                </c:pt>
                <c:pt idx="5">
                  <c:v>6.4444444444444445E-3</c:v>
                </c:pt>
                <c:pt idx="6">
                  <c:v>2.455555555555556E-2</c:v>
                </c:pt>
                <c:pt idx="7">
                  <c:v>0.17222222222222219</c:v>
                </c:pt>
              </c:numCache>
            </c:numRef>
          </c:val>
        </c:ser>
        <c:dLbls>
          <c:showVal val="1"/>
        </c:dLbls>
        <c:shape val="cylinder"/>
        <c:axId val="75839744"/>
        <c:axId val="75853824"/>
        <c:axId val="0"/>
      </c:bar3DChart>
      <c:catAx>
        <c:axId val="7583974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75853824"/>
        <c:crosses val="autoZero"/>
        <c:auto val="1"/>
        <c:lblAlgn val="ctr"/>
        <c:lblOffset val="100"/>
      </c:catAx>
      <c:valAx>
        <c:axId val="75853824"/>
        <c:scaling>
          <c:orientation val="minMax"/>
        </c:scaling>
        <c:delete val="1"/>
        <c:axPos val="l"/>
        <c:numFmt formatCode="0%" sourceLinked="1"/>
        <c:tickLblPos val="none"/>
        <c:crossAx val="7583974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Hoja1!$AK$1</c:f>
              <c:strCache>
                <c:ptCount val="1"/>
                <c:pt idx="0">
                  <c:v>Independientemente de los candidatos ¿Por cuál de los siguientes partidos políticos de plano NO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dPt>
            <c:idx val="4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(Hoja1!$AM$4,Hoja1!$AK$4,Hoja1!$AL$4,Hoja1!$AN$4:$AR$4)</c:f>
              <c:strCache>
                <c:ptCount val="8"/>
                <c:pt idx="0">
                  <c:v>PRD</c:v>
                </c:pt>
                <c:pt idx="1">
                  <c:v>PAN</c:v>
                </c:pt>
                <c:pt idx="2">
                  <c:v>PRI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(Hoja1!$AM$15,Hoja1!$AK$15,Hoja1!$AL$15,Hoja1!$AN$15:$AR$15)</c:f>
              <c:numCache>
                <c:formatCode>0%</c:formatCode>
                <c:ptCount val="8"/>
                <c:pt idx="0">
                  <c:v>0.20277777777777778</c:v>
                </c:pt>
                <c:pt idx="1">
                  <c:v>0.14444444444444443</c:v>
                </c:pt>
                <c:pt idx="2">
                  <c:v>0.14244444444444446</c:v>
                </c:pt>
                <c:pt idx="3">
                  <c:v>0.10333333333333332</c:v>
                </c:pt>
                <c:pt idx="4">
                  <c:v>6.2111111111111117E-2</c:v>
                </c:pt>
                <c:pt idx="5">
                  <c:v>3.0444444444444448E-2</c:v>
                </c:pt>
                <c:pt idx="6">
                  <c:v>1.9555555555555559E-2</c:v>
                </c:pt>
                <c:pt idx="7">
                  <c:v>0.29566666666666669</c:v>
                </c:pt>
              </c:numCache>
            </c:numRef>
          </c:val>
        </c:ser>
        <c:dLbls>
          <c:showVal val="1"/>
        </c:dLbls>
        <c:shape val="cylinder"/>
        <c:axId val="75876224"/>
        <c:axId val="75877760"/>
        <c:axId val="0"/>
      </c:bar3DChart>
      <c:catAx>
        <c:axId val="758762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75877760"/>
        <c:crosses val="autoZero"/>
        <c:auto val="1"/>
        <c:lblAlgn val="ctr"/>
        <c:lblOffset val="100"/>
      </c:catAx>
      <c:valAx>
        <c:axId val="75877760"/>
        <c:scaling>
          <c:orientation val="minMax"/>
        </c:scaling>
        <c:delete val="1"/>
        <c:axPos val="l"/>
        <c:numFmt formatCode="0%" sourceLinked="1"/>
        <c:tickLblPos val="none"/>
        <c:crossAx val="75876224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16</xdr:row>
      <xdr:rowOff>9524</xdr:rowOff>
    </xdr:from>
    <xdr:to>
      <xdr:col>6</xdr:col>
      <xdr:colOff>685800</xdr:colOff>
      <xdr:row>32</xdr:row>
      <xdr:rowOff>190499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16</xdr:row>
      <xdr:rowOff>0</xdr:rowOff>
    </xdr:from>
    <xdr:to>
      <xdr:col>13</xdr:col>
      <xdr:colOff>590550</xdr:colOff>
      <xdr:row>32</xdr:row>
      <xdr:rowOff>180975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16</xdr:row>
      <xdr:rowOff>0</xdr:rowOff>
    </xdr:from>
    <xdr:to>
      <xdr:col>20</xdr:col>
      <xdr:colOff>590550</xdr:colOff>
      <xdr:row>32</xdr:row>
      <xdr:rowOff>180975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16</xdr:row>
      <xdr:rowOff>0</xdr:rowOff>
    </xdr:from>
    <xdr:to>
      <xdr:col>27</xdr:col>
      <xdr:colOff>590550</xdr:colOff>
      <xdr:row>32</xdr:row>
      <xdr:rowOff>180975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16</xdr:row>
      <xdr:rowOff>0</xdr:rowOff>
    </xdr:from>
    <xdr:to>
      <xdr:col>34</xdr:col>
      <xdr:colOff>590550</xdr:colOff>
      <xdr:row>32</xdr:row>
      <xdr:rowOff>180975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16</xdr:row>
      <xdr:rowOff>0</xdr:rowOff>
    </xdr:from>
    <xdr:to>
      <xdr:col>41</xdr:col>
      <xdr:colOff>590550</xdr:colOff>
      <xdr:row>32</xdr:row>
      <xdr:rowOff>180975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5"/>
  <sheetViews>
    <sheetView tabSelected="1" topLeftCell="A10" workbookViewId="0">
      <selection activeCell="B36" sqref="B36"/>
    </sheetView>
  </sheetViews>
  <sheetFormatPr baseColWidth="10" defaultRowHeight="15"/>
  <sheetData>
    <row r="1" spans="1:45">
      <c r="A1" s="15" t="s">
        <v>33</v>
      </c>
      <c r="B1" s="16" t="s">
        <v>0</v>
      </c>
      <c r="C1" s="16"/>
      <c r="D1" s="16"/>
      <c r="E1" s="16"/>
      <c r="F1" s="16"/>
      <c r="G1" s="16"/>
      <c r="H1" s="16" t="s">
        <v>1</v>
      </c>
      <c r="I1" s="16"/>
      <c r="J1" s="16"/>
      <c r="K1" s="16"/>
      <c r="L1" s="16"/>
      <c r="M1" s="16"/>
      <c r="N1" s="16" t="s">
        <v>2</v>
      </c>
      <c r="O1" s="16"/>
      <c r="P1" s="16"/>
      <c r="Q1" s="16"/>
      <c r="R1" s="16"/>
      <c r="S1" s="16"/>
      <c r="T1" s="16"/>
      <c r="U1" s="16" t="s">
        <v>3</v>
      </c>
      <c r="V1" s="16"/>
      <c r="W1" s="16"/>
      <c r="X1" s="16"/>
      <c r="Y1" s="16"/>
      <c r="Z1" s="16"/>
      <c r="AA1" s="16"/>
      <c r="AB1" s="16" t="s">
        <v>4</v>
      </c>
      <c r="AC1" s="16"/>
      <c r="AD1" s="16"/>
      <c r="AE1" s="16"/>
      <c r="AF1" s="16"/>
      <c r="AG1" s="16"/>
      <c r="AH1" s="16"/>
      <c r="AI1" s="16"/>
      <c r="AJ1" s="16"/>
      <c r="AK1" s="16" t="s">
        <v>5</v>
      </c>
      <c r="AL1" s="16"/>
      <c r="AM1" s="16"/>
      <c r="AN1" s="16"/>
      <c r="AO1" s="16"/>
      <c r="AP1" s="16"/>
      <c r="AQ1" s="16"/>
      <c r="AR1" s="16"/>
      <c r="AS1" s="16"/>
    </row>
    <row r="2" spans="1:4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</row>
    <row r="3" spans="1:45">
      <c r="A3" s="15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</row>
    <row r="4" spans="1:45" ht="105">
      <c r="A4" s="15"/>
      <c r="B4" s="1" t="s">
        <v>34</v>
      </c>
      <c r="C4" s="1" t="s">
        <v>7</v>
      </c>
      <c r="D4" s="1" t="s">
        <v>8</v>
      </c>
      <c r="E4" s="1" t="s">
        <v>9</v>
      </c>
      <c r="F4" s="1" t="s">
        <v>10</v>
      </c>
      <c r="G4" s="2" t="s">
        <v>11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2" t="s">
        <v>11</v>
      </c>
      <c r="N4" s="1" t="s">
        <v>12</v>
      </c>
      <c r="O4" s="1" t="s">
        <v>13</v>
      </c>
      <c r="P4" s="1" t="s">
        <v>14</v>
      </c>
      <c r="Q4" s="1" t="s">
        <v>15</v>
      </c>
      <c r="R4" s="1" t="s">
        <v>9</v>
      </c>
      <c r="S4" s="1" t="s">
        <v>10</v>
      </c>
      <c r="T4" s="2" t="s">
        <v>11</v>
      </c>
      <c r="U4" s="1" t="s">
        <v>12</v>
      </c>
      <c r="V4" s="1" t="s">
        <v>13</v>
      </c>
      <c r="W4" s="1" t="s">
        <v>14</v>
      </c>
      <c r="X4" s="1" t="s">
        <v>15</v>
      </c>
      <c r="Y4" s="1" t="s">
        <v>9</v>
      </c>
      <c r="Z4" s="1" t="s">
        <v>10</v>
      </c>
      <c r="AA4" s="2" t="s">
        <v>11</v>
      </c>
      <c r="AB4" s="1" t="s">
        <v>16</v>
      </c>
      <c r="AC4" s="1" t="s">
        <v>17</v>
      </c>
      <c r="AD4" s="1" t="s">
        <v>18</v>
      </c>
      <c r="AE4" s="1" t="s">
        <v>19</v>
      </c>
      <c r="AF4" s="1" t="s">
        <v>20</v>
      </c>
      <c r="AG4" s="1" t="s">
        <v>21</v>
      </c>
      <c r="AH4" s="1" t="s">
        <v>22</v>
      </c>
      <c r="AI4" s="1" t="s">
        <v>9</v>
      </c>
      <c r="AJ4" s="2" t="s">
        <v>11</v>
      </c>
      <c r="AK4" s="1" t="s">
        <v>16</v>
      </c>
      <c r="AL4" s="1" t="s">
        <v>17</v>
      </c>
      <c r="AM4" s="1" t="s">
        <v>18</v>
      </c>
      <c r="AN4" s="1" t="s">
        <v>19</v>
      </c>
      <c r="AO4" s="1" t="s">
        <v>20</v>
      </c>
      <c r="AP4" s="1" t="s">
        <v>21</v>
      </c>
      <c r="AQ4" s="1" t="s">
        <v>22</v>
      </c>
      <c r="AR4" s="1" t="s">
        <v>9</v>
      </c>
      <c r="AS4" s="2" t="s">
        <v>11</v>
      </c>
    </row>
    <row r="5" spans="1:45">
      <c r="A5" s="7" t="s">
        <v>27</v>
      </c>
      <c r="B5" s="3">
        <v>0.443</v>
      </c>
      <c r="C5" s="3">
        <v>0.28499999999999998</v>
      </c>
      <c r="D5" s="3">
        <v>7.0000000000000007E-2</v>
      </c>
      <c r="E5" s="3">
        <v>0.06</v>
      </c>
      <c r="F5" s="3">
        <v>0.14199999999999999</v>
      </c>
      <c r="G5" s="4">
        <f t="shared" ref="G5:G9" si="0">SUM(B5:F5)</f>
        <v>1</v>
      </c>
      <c r="H5" s="3">
        <v>0.13500000000000001</v>
      </c>
      <c r="I5" s="3">
        <v>0.20499999999999999</v>
      </c>
      <c r="J5" s="3">
        <v>0.255</v>
      </c>
      <c r="K5" s="3">
        <v>0.20699999999999999</v>
      </c>
      <c r="L5" s="3">
        <v>0.19800000000000001</v>
      </c>
      <c r="M5" s="4">
        <f t="shared" ref="M5:M9" si="1">SUM(H5:L5)</f>
        <v>1</v>
      </c>
      <c r="N5" s="3">
        <v>0.45500000000000002</v>
      </c>
      <c r="O5" s="3">
        <v>0.25700000000000001</v>
      </c>
      <c r="P5" s="3">
        <v>0.14699999999999999</v>
      </c>
      <c r="Q5" s="3">
        <v>3.5000000000000003E-2</v>
      </c>
      <c r="R5" s="3">
        <v>0.03</v>
      </c>
      <c r="S5" s="3">
        <v>7.6999999999999999E-2</v>
      </c>
      <c r="T5" s="4">
        <f t="shared" ref="T5:T9" si="2">SUM(N5:S5)</f>
        <v>1.0010000000000001</v>
      </c>
      <c r="U5" s="3">
        <v>0.22500000000000001</v>
      </c>
      <c r="V5" s="3">
        <v>0.19800000000000001</v>
      </c>
      <c r="W5" s="3">
        <v>0.27700000000000002</v>
      </c>
      <c r="X5" s="3">
        <v>9.7000000000000003E-2</v>
      </c>
      <c r="Y5" s="3">
        <v>9.7000000000000003E-2</v>
      </c>
      <c r="Z5" s="3">
        <v>0.107</v>
      </c>
      <c r="AA5" s="4">
        <f t="shared" ref="AA5:AA9" si="3">SUM(U5:Z5)</f>
        <v>1.0010000000000001</v>
      </c>
      <c r="AB5" s="3">
        <v>0.248</v>
      </c>
      <c r="AC5" s="3">
        <v>0.44500000000000001</v>
      </c>
      <c r="AD5" s="3">
        <v>8.6999999999999994E-2</v>
      </c>
      <c r="AE5" s="3">
        <v>0.01</v>
      </c>
      <c r="AF5" s="3">
        <v>1.7000000000000001E-2</v>
      </c>
      <c r="AG5" s="3">
        <v>5.0000000000000001E-3</v>
      </c>
      <c r="AH5" s="3">
        <v>3.6999999999999998E-2</v>
      </c>
      <c r="AI5" s="3">
        <v>0.152</v>
      </c>
      <c r="AJ5" s="4">
        <f t="shared" ref="AJ5:AJ9" si="4">SUM(AB5:AI5)</f>
        <v>1.0010000000000001</v>
      </c>
      <c r="AK5" s="3">
        <v>0.155</v>
      </c>
      <c r="AL5" s="3">
        <v>0.17499999999999999</v>
      </c>
      <c r="AM5" s="3">
        <v>0.19800000000000001</v>
      </c>
      <c r="AN5" s="3">
        <v>0.112</v>
      </c>
      <c r="AO5" s="3">
        <v>5.8000000000000003E-2</v>
      </c>
      <c r="AP5" s="3">
        <v>2.1999999999999999E-2</v>
      </c>
      <c r="AQ5" s="3">
        <v>4.7E-2</v>
      </c>
      <c r="AR5" s="3">
        <v>0.23300000000000001</v>
      </c>
      <c r="AS5" s="4">
        <f t="shared" ref="AS5:AS9" si="5">SUM(AK5:AR5)</f>
        <v>1.0000000000000002</v>
      </c>
    </row>
    <row r="6" spans="1:45">
      <c r="A6" s="8" t="s">
        <v>28</v>
      </c>
      <c r="B6" s="3">
        <v>0.6</v>
      </c>
      <c r="C6" s="3">
        <v>0.20200000000000001</v>
      </c>
      <c r="D6" s="3">
        <v>3.6999999999999998E-2</v>
      </c>
      <c r="E6" s="3">
        <v>7.0000000000000001E-3</v>
      </c>
      <c r="F6" s="3">
        <v>0.154</v>
      </c>
      <c r="G6" s="4">
        <f t="shared" si="0"/>
        <v>1</v>
      </c>
      <c r="H6" s="3">
        <v>0.09</v>
      </c>
      <c r="I6" s="3">
        <v>0.161</v>
      </c>
      <c r="J6" s="3">
        <v>0.28799999999999998</v>
      </c>
      <c r="K6" s="3">
        <v>0.17299999999999999</v>
      </c>
      <c r="L6" s="3">
        <v>0.28799999999999998</v>
      </c>
      <c r="M6" s="4">
        <f t="shared" si="1"/>
        <v>1</v>
      </c>
      <c r="N6" s="3">
        <v>0.505</v>
      </c>
      <c r="O6" s="3">
        <v>0.28999999999999998</v>
      </c>
      <c r="P6" s="3">
        <v>0.107</v>
      </c>
      <c r="Q6" s="3">
        <v>2.4E-2</v>
      </c>
      <c r="R6" s="3">
        <v>5.0000000000000001E-3</v>
      </c>
      <c r="S6" s="3">
        <v>6.9000000000000006E-2</v>
      </c>
      <c r="T6" s="4">
        <f t="shared" si="2"/>
        <v>1</v>
      </c>
      <c r="U6" s="3">
        <v>0.151</v>
      </c>
      <c r="V6" s="3">
        <v>0.17299999999999999</v>
      </c>
      <c r="W6" s="3">
        <v>0.27600000000000002</v>
      </c>
      <c r="X6" s="3">
        <v>0.127</v>
      </c>
      <c r="Y6" s="3">
        <v>8.7999999999999995E-2</v>
      </c>
      <c r="Z6" s="3">
        <v>0.185</v>
      </c>
      <c r="AA6" s="4">
        <f t="shared" si="3"/>
        <v>1</v>
      </c>
      <c r="AB6" s="3">
        <v>0.254</v>
      </c>
      <c r="AC6" s="3">
        <v>0.48</v>
      </c>
      <c r="AD6" s="3">
        <v>6.6000000000000003E-2</v>
      </c>
      <c r="AE6" s="3">
        <v>1.4999999999999999E-2</v>
      </c>
      <c r="AF6" s="3">
        <v>5.0000000000000001E-3</v>
      </c>
      <c r="AG6" s="3">
        <v>7.0000000000000001E-3</v>
      </c>
      <c r="AH6" s="3">
        <v>2.4E-2</v>
      </c>
      <c r="AI6" s="3">
        <v>0.14899999999999999</v>
      </c>
      <c r="AJ6" s="4">
        <f t="shared" si="4"/>
        <v>1</v>
      </c>
      <c r="AK6" s="3">
        <v>0.10199999999999999</v>
      </c>
      <c r="AL6" s="3">
        <v>0.13900000000000001</v>
      </c>
      <c r="AM6" s="3">
        <v>0.246</v>
      </c>
      <c r="AN6" s="3">
        <v>0.107</v>
      </c>
      <c r="AO6" s="3">
        <v>8.5000000000000006E-2</v>
      </c>
      <c r="AP6" s="3">
        <v>3.4000000000000002E-2</v>
      </c>
      <c r="AQ6" s="3">
        <v>1.7000000000000001E-2</v>
      </c>
      <c r="AR6" s="3">
        <v>0.27</v>
      </c>
      <c r="AS6" s="4">
        <f t="shared" si="5"/>
        <v>1</v>
      </c>
    </row>
    <row r="7" spans="1:45">
      <c r="A7" s="8" t="s">
        <v>29</v>
      </c>
      <c r="B7" s="3">
        <v>0.38500000000000001</v>
      </c>
      <c r="C7" s="3">
        <v>0.30499999999999999</v>
      </c>
      <c r="D7" s="3">
        <v>2.5000000000000001E-2</v>
      </c>
      <c r="E7" s="3">
        <v>3.5000000000000003E-2</v>
      </c>
      <c r="F7" s="3">
        <v>0.25</v>
      </c>
      <c r="G7" s="4">
        <f t="shared" si="0"/>
        <v>1</v>
      </c>
      <c r="H7" s="3">
        <v>0.16</v>
      </c>
      <c r="I7" s="3">
        <v>0.1</v>
      </c>
      <c r="J7" s="3">
        <v>0.19800000000000001</v>
      </c>
      <c r="K7" s="3">
        <v>0.20300000000000001</v>
      </c>
      <c r="L7" s="3">
        <v>0.34</v>
      </c>
      <c r="M7" s="4">
        <f t="shared" si="1"/>
        <v>1.0010000000000001</v>
      </c>
      <c r="N7" s="3">
        <v>0.48499999999999999</v>
      </c>
      <c r="O7" s="3">
        <v>0.27300000000000002</v>
      </c>
      <c r="P7" s="3">
        <v>9.2999999999999999E-2</v>
      </c>
      <c r="Q7" s="3">
        <v>3.5000000000000003E-2</v>
      </c>
      <c r="R7" s="3">
        <v>1.4999999999999999E-2</v>
      </c>
      <c r="S7" s="3">
        <v>0.1</v>
      </c>
      <c r="T7" s="4">
        <f t="shared" si="2"/>
        <v>1.0010000000000001</v>
      </c>
      <c r="U7" s="3">
        <v>0.14799999999999999</v>
      </c>
      <c r="V7" s="3">
        <v>0.153</v>
      </c>
      <c r="W7" s="3">
        <v>0.24</v>
      </c>
      <c r="X7" s="3">
        <v>0.128</v>
      </c>
      <c r="Y7" s="3">
        <v>0.14799999999999999</v>
      </c>
      <c r="Z7" s="3">
        <v>0.185</v>
      </c>
      <c r="AA7" s="4">
        <f t="shared" si="3"/>
        <v>1.002</v>
      </c>
      <c r="AB7" s="3">
        <v>0.26500000000000001</v>
      </c>
      <c r="AC7" s="3">
        <v>0.45300000000000001</v>
      </c>
      <c r="AD7" s="3">
        <v>4.4999999999999998E-2</v>
      </c>
      <c r="AE7" s="3">
        <v>0.01</v>
      </c>
      <c r="AF7" s="3">
        <v>5.0000000000000001E-3</v>
      </c>
      <c r="AG7" s="3">
        <v>5.0000000000000001E-3</v>
      </c>
      <c r="AH7" s="3">
        <v>0.03</v>
      </c>
      <c r="AI7" s="3">
        <v>0.188</v>
      </c>
      <c r="AJ7" s="4">
        <f t="shared" si="4"/>
        <v>1.0010000000000001</v>
      </c>
      <c r="AK7" s="3">
        <v>0.155</v>
      </c>
      <c r="AL7" s="3">
        <v>0.113</v>
      </c>
      <c r="AM7" s="3">
        <v>0.19500000000000001</v>
      </c>
      <c r="AN7" s="3">
        <v>6.8000000000000005E-2</v>
      </c>
      <c r="AO7" s="3">
        <v>7.4999999999999997E-2</v>
      </c>
      <c r="AP7" s="3">
        <v>3.5000000000000003E-2</v>
      </c>
      <c r="AQ7" s="3">
        <v>3.3000000000000002E-2</v>
      </c>
      <c r="AR7" s="3">
        <v>0.32800000000000001</v>
      </c>
      <c r="AS7" s="4">
        <f t="shared" si="5"/>
        <v>1.002</v>
      </c>
    </row>
    <row r="8" spans="1:45">
      <c r="A8" s="8" t="s">
        <v>30</v>
      </c>
      <c r="B8" s="3">
        <v>0.47</v>
      </c>
      <c r="C8" s="3">
        <v>0.315</v>
      </c>
      <c r="D8" s="3">
        <v>0.01</v>
      </c>
      <c r="E8" s="3">
        <v>2.5000000000000001E-2</v>
      </c>
      <c r="F8" s="3">
        <v>0.18</v>
      </c>
      <c r="G8" s="4">
        <f t="shared" si="0"/>
        <v>1</v>
      </c>
      <c r="H8" s="3">
        <v>0.13</v>
      </c>
      <c r="I8" s="3">
        <v>0.12</v>
      </c>
      <c r="J8" s="3">
        <v>0.23</v>
      </c>
      <c r="K8" s="3">
        <v>0.2</v>
      </c>
      <c r="L8" s="3">
        <v>0.32</v>
      </c>
      <c r="M8" s="4">
        <f t="shared" si="1"/>
        <v>1</v>
      </c>
      <c r="N8" s="3">
        <v>0.51500000000000001</v>
      </c>
      <c r="O8" s="3">
        <v>0.35</v>
      </c>
      <c r="P8" s="3">
        <v>6.5000000000000002E-2</v>
      </c>
      <c r="Q8" s="3">
        <v>5.0000000000000001E-3</v>
      </c>
      <c r="R8" s="3">
        <v>5.0000000000000001E-3</v>
      </c>
      <c r="S8" s="3">
        <v>0.06</v>
      </c>
      <c r="T8" s="4">
        <f t="shared" si="2"/>
        <v>1</v>
      </c>
      <c r="U8" s="3">
        <v>0.115</v>
      </c>
      <c r="V8" s="3">
        <v>0.12</v>
      </c>
      <c r="W8" s="3">
        <v>0.26500000000000001</v>
      </c>
      <c r="X8" s="3">
        <v>0.26500000000000001</v>
      </c>
      <c r="Y8" s="3">
        <v>8.5000000000000006E-2</v>
      </c>
      <c r="Z8" s="3">
        <v>0.15</v>
      </c>
      <c r="AA8" s="4">
        <f t="shared" si="3"/>
        <v>1</v>
      </c>
      <c r="AB8" s="3">
        <v>0.28000000000000003</v>
      </c>
      <c r="AC8" s="3">
        <v>0.57999999999999996</v>
      </c>
      <c r="AD8" s="3">
        <v>2.5000000000000001E-2</v>
      </c>
      <c r="AE8" s="3">
        <v>5.0000000000000001E-3</v>
      </c>
      <c r="AF8" s="3">
        <v>0</v>
      </c>
      <c r="AG8" s="3">
        <v>0</v>
      </c>
      <c r="AH8" s="3">
        <v>5.0000000000000001E-3</v>
      </c>
      <c r="AI8" s="3">
        <v>0.105</v>
      </c>
      <c r="AJ8" s="4">
        <f t="shared" si="4"/>
        <v>1</v>
      </c>
      <c r="AK8" s="3">
        <v>0.13500000000000001</v>
      </c>
      <c r="AL8" s="3">
        <v>0.08</v>
      </c>
      <c r="AM8" s="3">
        <v>0.22</v>
      </c>
      <c r="AN8" s="3">
        <v>0.23</v>
      </c>
      <c r="AO8" s="3">
        <v>0.09</v>
      </c>
      <c r="AP8" s="3">
        <v>7.4999999999999997E-2</v>
      </c>
      <c r="AQ8" s="3">
        <v>0</v>
      </c>
      <c r="AR8" s="3">
        <v>0.17</v>
      </c>
      <c r="AS8" s="4">
        <f t="shared" si="5"/>
        <v>1</v>
      </c>
    </row>
    <row r="9" spans="1:45">
      <c r="A9" s="8" t="s">
        <v>31</v>
      </c>
      <c r="B9" s="3">
        <v>0.373</v>
      </c>
      <c r="C9" s="3">
        <v>0.26500000000000001</v>
      </c>
      <c r="D9" s="3">
        <v>0.1</v>
      </c>
      <c r="E9" s="3">
        <v>7.8E-2</v>
      </c>
      <c r="F9" s="3">
        <v>0.185</v>
      </c>
      <c r="G9" s="4">
        <f t="shared" si="0"/>
        <v>1.0009999999999999</v>
      </c>
      <c r="H9" s="3">
        <v>0.14799999999999999</v>
      </c>
      <c r="I9" s="3">
        <v>0.19800000000000001</v>
      </c>
      <c r="J9" s="3">
        <v>0.17799999999999999</v>
      </c>
      <c r="K9" s="3">
        <v>0.19</v>
      </c>
      <c r="L9" s="3">
        <v>0.28799999999999998</v>
      </c>
      <c r="M9" s="4">
        <f t="shared" si="1"/>
        <v>1.002</v>
      </c>
      <c r="N9" s="3">
        <v>0.42499999999999999</v>
      </c>
      <c r="O9" s="3">
        <v>0.20499999999999999</v>
      </c>
      <c r="P9" s="3">
        <v>0.18</v>
      </c>
      <c r="Q9" s="3">
        <v>0.06</v>
      </c>
      <c r="R9" s="3">
        <v>3.3000000000000002E-2</v>
      </c>
      <c r="S9" s="3">
        <v>9.8000000000000004E-2</v>
      </c>
      <c r="T9" s="4">
        <f t="shared" si="2"/>
        <v>1.0010000000000001</v>
      </c>
      <c r="U9" s="3">
        <v>0.20499999999999999</v>
      </c>
      <c r="V9" s="3">
        <v>0.23499999999999999</v>
      </c>
      <c r="W9" s="3">
        <v>0.153</v>
      </c>
      <c r="X9" s="3">
        <v>7.4999999999999997E-2</v>
      </c>
      <c r="Y9" s="3">
        <v>0.11</v>
      </c>
      <c r="Z9" s="3">
        <v>0.223</v>
      </c>
      <c r="AA9" s="4">
        <f t="shared" si="3"/>
        <v>1.0009999999999999</v>
      </c>
      <c r="AB9" s="3">
        <v>0.218</v>
      </c>
      <c r="AC9" s="3">
        <v>0.34499999999999997</v>
      </c>
      <c r="AD9" s="3">
        <v>8.7999999999999995E-2</v>
      </c>
      <c r="AE9" s="3">
        <v>0.02</v>
      </c>
      <c r="AF9" s="3">
        <v>2.5000000000000001E-2</v>
      </c>
      <c r="AG9" s="3">
        <v>8.0000000000000002E-3</v>
      </c>
      <c r="AH9" s="3">
        <v>0.03</v>
      </c>
      <c r="AI9" s="3">
        <v>0.26800000000000002</v>
      </c>
      <c r="AJ9" s="4">
        <f t="shared" si="4"/>
        <v>1.002</v>
      </c>
      <c r="AK9" s="3">
        <v>0.17499999999999999</v>
      </c>
      <c r="AL9" s="3">
        <v>0.155</v>
      </c>
      <c r="AM9" s="3">
        <v>0.125</v>
      </c>
      <c r="AN9" s="3">
        <v>0.06</v>
      </c>
      <c r="AO9" s="3">
        <v>3.3000000000000002E-2</v>
      </c>
      <c r="AP9" s="3">
        <v>3.3000000000000002E-2</v>
      </c>
      <c r="AQ9" s="3">
        <v>1.4999999999999999E-2</v>
      </c>
      <c r="AR9" s="3">
        <v>0.40500000000000003</v>
      </c>
      <c r="AS9" s="4">
        <f t="shared" si="5"/>
        <v>1.0009999999999999</v>
      </c>
    </row>
    <row r="10" spans="1:45">
      <c r="A10" s="5" t="s">
        <v>23</v>
      </c>
      <c r="B10" s="3">
        <v>0.41199999999999998</v>
      </c>
      <c r="C10" s="3">
        <v>0.29199999999999998</v>
      </c>
      <c r="D10" s="3">
        <v>0.05</v>
      </c>
      <c r="E10" s="3">
        <v>4.2999999999999997E-2</v>
      </c>
      <c r="F10" s="3">
        <v>0.20300000000000001</v>
      </c>
      <c r="G10" s="4">
        <f>SUM(B10:F10)</f>
        <v>1</v>
      </c>
      <c r="H10" s="3">
        <v>0.13</v>
      </c>
      <c r="I10" s="3">
        <v>0.16</v>
      </c>
      <c r="J10" s="3">
        <v>0.27200000000000002</v>
      </c>
      <c r="K10" s="3">
        <v>0.14699999999999999</v>
      </c>
      <c r="L10" s="3">
        <v>0.29199999999999998</v>
      </c>
      <c r="M10" s="4">
        <f>SUM(H10:L10)</f>
        <v>1.0010000000000001</v>
      </c>
      <c r="N10" s="3">
        <v>0.41699999999999998</v>
      </c>
      <c r="O10" s="3">
        <v>0.318</v>
      </c>
      <c r="P10" s="3">
        <v>0.155</v>
      </c>
      <c r="Q10" s="3">
        <v>4.2000000000000003E-2</v>
      </c>
      <c r="R10" s="3">
        <v>0.01</v>
      </c>
      <c r="S10" s="3">
        <v>5.8000000000000003E-2</v>
      </c>
      <c r="T10" s="4">
        <f>SUM(N10:S10)</f>
        <v>1</v>
      </c>
      <c r="U10" s="3">
        <v>0.223</v>
      </c>
      <c r="V10" s="3">
        <v>0.157</v>
      </c>
      <c r="W10" s="3">
        <v>0.26</v>
      </c>
      <c r="X10" s="3">
        <v>0.13700000000000001</v>
      </c>
      <c r="Y10" s="3">
        <v>0.1</v>
      </c>
      <c r="Z10" s="3">
        <v>0.123</v>
      </c>
      <c r="AA10" s="4">
        <f>SUM(U10:Z10)</f>
        <v>1</v>
      </c>
      <c r="AB10" s="3">
        <v>0.29699999999999999</v>
      </c>
      <c r="AC10" s="3">
        <v>0.375</v>
      </c>
      <c r="AD10" s="3">
        <v>7.6999999999999999E-2</v>
      </c>
      <c r="AE10" s="3">
        <v>8.0000000000000002E-3</v>
      </c>
      <c r="AF10" s="3">
        <v>1.2999999999999999E-2</v>
      </c>
      <c r="AG10" s="3">
        <v>3.0000000000000001E-3</v>
      </c>
      <c r="AH10" s="3">
        <v>3.2000000000000001E-2</v>
      </c>
      <c r="AI10" s="3">
        <v>0.19500000000000001</v>
      </c>
      <c r="AJ10" s="4">
        <f>SUM(AB10:AI10)</f>
        <v>1</v>
      </c>
      <c r="AK10" s="3">
        <v>0.13</v>
      </c>
      <c r="AL10" s="3">
        <v>0.14199999999999999</v>
      </c>
      <c r="AM10" s="3">
        <v>0.17</v>
      </c>
      <c r="AN10" s="3">
        <v>0.11</v>
      </c>
      <c r="AO10" s="3">
        <v>6.3E-2</v>
      </c>
      <c r="AP10" s="3">
        <v>3.5000000000000003E-2</v>
      </c>
      <c r="AQ10" s="3">
        <v>2.3E-2</v>
      </c>
      <c r="AR10" s="3">
        <v>0.32700000000000001</v>
      </c>
      <c r="AS10" s="4">
        <f>SUM(AK10:AR10)</f>
        <v>1</v>
      </c>
    </row>
    <row r="11" spans="1:45">
      <c r="A11" s="6" t="s">
        <v>24</v>
      </c>
      <c r="B11" s="3">
        <v>0.38500000000000001</v>
      </c>
      <c r="C11" s="3">
        <v>0.25</v>
      </c>
      <c r="D11" s="3">
        <v>0.04</v>
      </c>
      <c r="E11" s="3">
        <v>7.0000000000000007E-2</v>
      </c>
      <c r="F11" s="3">
        <v>0.255</v>
      </c>
      <c r="G11" s="4">
        <f t="shared" ref="G11:G13" si="6">SUM(B11:F11)</f>
        <v>1</v>
      </c>
      <c r="H11" s="3">
        <v>0.06</v>
      </c>
      <c r="I11" s="3">
        <v>0.115</v>
      </c>
      <c r="J11" s="3">
        <v>0.37</v>
      </c>
      <c r="K11" s="3">
        <v>0.185</v>
      </c>
      <c r="L11" s="3">
        <v>0.27</v>
      </c>
      <c r="M11" s="4">
        <f t="shared" ref="M11:M13" si="7">SUM(H11:L11)</f>
        <v>1</v>
      </c>
      <c r="N11" s="3">
        <v>0.435</v>
      </c>
      <c r="O11" s="3">
        <v>0.29499999999999998</v>
      </c>
      <c r="P11" s="3">
        <v>0.12</v>
      </c>
      <c r="Q11" s="3">
        <v>0.02</v>
      </c>
      <c r="R11" s="3">
        <v>1.4999999999999999E-2</v>
      </c>
      <c r="S11" s="3">
        <v>0.115</v>
      </c>
      <c r="T11" s="4">
        <f t="shared" ref="T11:T13" si="8">SUM(N11:S11)</f>
        <v>1</v>
      </c>
      <c r="U11" s="3">
        <v>0.13</v>
      </c>
      <c r="V11" s="3">
        <v>0.155</v>
      </c>
      <c r="W11" s="3">
        <v>0.32500000000000001</v>
      </c>
      <c r="X11" s="3">
        <v>0.13</v>
      </c>
      <c r="Y11" s="3">
        <v>0.12</v>
      </c>
      <c r="Z11" s="3">
        <v>0.14000000000000001</v>
      </c>
      <c r="AA11" s="4">
        <f t="shared" ref="AA11:AA13" si="9">SUM(U11:Z11)</f>
        <v>1</v>
      </c>
      <c r="AB11" s="3">
        <v>0.23</v>
      </c>
      <c r="AC11" s="3">
        <v>0.44</v>
      </c>
      <c r="AD11" s="3">
        <v>5.5E-2</v>
      </c>
      <c r="AE11" s="3">
        <v>5.0000000000000001E-3</v>
      </c>
      <c r="AF11" s="3">
        <v>1.4999999999999999E-2</v>
      </c>
      <c r="AG11" s="3">
        <v>0.02</v>
      </c>
      <c r="AH11" s="3">
        <v>3.5000000000000003E-2</v>
      </c>
      <c r="AI11" s="3">
        <v>0.2</v>
      </c>
      <c r="AJ11" s="4">
        <f t="shared" ref="AJ11:AJ13" si="10">SUM(AB11:AI11)</f>
        <v>1.0000000000000002</v>
      </c>
      <c r="AK11" s="3">
        <v>0.125</v>
      </c>
      <c r="AL11" s="3">
        <v>0.13</v>
      </c>
      <c r="AM11" s="3">
        <v>0.26</v>
      </c>
      <c r="AN11" s="3">
        <v>7.0000000000000007E-2</v>
      </c>
      <c r="AO11" s="3">
        <v>0.05</v>
      </c>
      <c r="AP11" s="3">
        <v>5.0000000000000001E-3</v>
      </c>
      <c r="AQ11" s="3">
        <v>0.02</v>
      </c>
      <c r="AR11" s="3">
        <v>0.34</v>
      </c>
      <c r="AS11" s="4">
        <f t="shared" ref="AS11:AS13" si="11">SUM(AK11:AR11)</f>
        <v>1</v>
      </c>
    </row>
    <row r="12" spans="1:45">
      <c r="A12" s="6" t="s">
        <v>25</v>
      </c>
      <c r="B12" s="3">
        <v>0.35299999999999998</v>
      </c>
      <c r="C12" s="3">
        <v>0.36499999999999999</v>
      </c>
      <c r="D12" s="3">
        <v>7.8E-2</v>
      </c>
      <c r="E12" s="3">
        <v>5.8000000000000003E-2</v>
      </c>
      <c r="F12" s="3">
        <v>0.14799999999999999</v>
      </c>
      <c r="G12" s="4">
        <f t="shared" si="6"/>
        <v>1.002</v>
      </c>
      <c r="H12" s="3">
        <v>0.153</v>
      </c>
      <c r="I12" s="3">
        <v>0.14799999999999999</v>
      </c>
      <c r="J12" s="3">
        <v>0.22800000000000001</v>
      </c>
      <c r="K12" s="3">
        <v>0.15</v>
      </c>
      <c r="L12" s="3">
        <v>0.32300000000000001</v>
      </c>
      <c r="M12" s="4">
        <f t="shared" si="7"/>
        <v>1.002</v>
      </c>
      <c r="N12" s="3">
        <v>0.41799999999999998</v>
      </c>
      <c r="O12" s="3">
        <v>0.35299999999999998</v>
      </c>
      <c r="P12" s="3">
        <v>0.13300000000000001</v>
      </c>
      <c r="Q12" s="3">
        <v>3.7999999999999999E-2</v>
      </c>
      <c r="R12" s="3">
        <v>0.01</v>
      </c>
      <c r="S12" s="3">
        <v>0.05</v>
      </c>
      <c r="T12" s="4">
        <f t="shared" si="8"/>
        <v>1.002</v>
      </c>
      <c r="U12" s="3">
        <v>0.185</v>
      </c>
      <c r="V12" s="3">
        <v>0.14499999999999999</v>
      </c>
      <c r="W12" s="3">
        <v>0.255</v>
      </c>
      <c r="X12" s="3">
        <v>0.09</v>
      </c>
      <c r="Y12" s="3">
        <v>9.5000000000000001E-2</v>
      </c>
      <c r="Z12" s="3">
        <v>0.23</v>
      </c>
      <c r="AA12" s="4">
        <f t="shared" si="9"/>
        <v>0.99999999999999989</v>
      </c>
      <c r="AB12" s="3">
        <v>0.35</v>
      </c>
      <c r="AC12" s="3">
        <v>0.38</v>
      </c>
      <c r="AD12" s="3">
        <v>7.0000000000000007E-2</v>
      </c>
      <c r="AE12" s="3">
        <v>5.0000000000000001E-3</v>
      </c>
      <c r="AF12" s="3">
        <v>0.01</v>
      </c>
      <c r="AG12" s="3">
        <v>0.01</v>
      </c>
      <c r="AH12" s="3">
        <v>1.2999999999999999E-2</v>
      </c>
      <c r="AI12" s="3">
        <v>0.16300000000000001</v>
      </c>
      <c r="AJ12" s="4">
        <f t="shared" si="10"/>
        <v>1.0010000000000001</v>
      </c>
      <c r="AK12" s="3">
        <v>0.16300000000000001</v>
      </c>
      <c r="AL12" s="3">
        <v>0.183</v>
      </c>
      <c r="AM12" s="3">
        <v>0.19800000000000001</v>
      </c>
      <c r="AN12" s="3">
        <v>0.09</v>
      </c>
      <c r="AO12" s="3">
        <v>0.06</v>
      </c>
      <c r="AP12" s="3">
        <v>2.5000000000000001E-2</v>
      </c>
      <c r="AQ12" s="3">
        <v>8.0000000000000002E-3</v>
      </c>
      <c r="AR12" s="3">
        <v>0.27500000000000002</v>
      </c>
      <c r="AS12" s="4">
        <f t="shared" si="11"/>
        <v>1.002</v>
      </c>
    </row>
    <row r="13" spans="1:45">
      <c r="A13" s="6" t="s">
        <v>26</v>
      </c>
      <c r="B13" s="3">
        <v>0.41799999999999998</v>
      </c>
      <c r="C13" s="3">
        <v>0.33500000000000002</v>
      </c>
      <c r="D13" s="3">
        <v>3.7999999999999999E-2</v>
      </c>
      <c r="E13" s="3">
        <v>9.8000000000000004E-2</v>
      </c>
      <c r="F13" s="3">
        <v>0.113</v>
      </c>
      <c r="G13" s="4">
        <f t="shared" si="6"/>
        <v>1.002</v>
      </c>
      <c r="H13" s="3">
        <v>0.125</v>
      </c>
      <c r="I13" s="3">
        <v>0.11799999999999999</v>
      </c>
      <c r="J13" s="3">
        <v>0.23799999999999999</v>
      </c>
      <c r="K13" s="3">
        <v>0.26800000000000002</v>
      </c>
      <c r="L13" s="3">
        <v>0.253</v>
      </c>
      <c r="M13" s="4">
        <f t="shared" si="7"/>
        <v>1.002</v>
      </c>
      <c r="N13" s="3">
        <v>0.47299999999999998</v>
      </c>
      <c r="O13" s="3">
        <v>0.33500000000000002</v>
      </c>
      <c r="P13" s="3">
        <v>0.08</v>
      </c>
      <c r="Q13" s="3">
        <v>1.4999999999999999E-2</v>
      </c>
      <c r="R13" s="3">
        <v>4.8000000000000001E-2</v>
      </c>
      <c r="S13" s="3">
        <v>0.05</v>
      </c>
      <c r="T13" s="4">
        <f t="shared" si="8"/>
        <v>1.0010000000000001</v>
      </c>
      <c r="U13" s="3">
        <v>0.16300000000000001</v>
      </c>
      <c r="V13" s="3">
        <v>0.13</v>
      </c>
      <c r="W13" s="3">
        <v>0.25</v>
      </c>
      <c r="X13" s="3">
        <v>0.1</v>
      </c>
      <c r="Y13" s="3">
        <v>0.188</v>
      </c>
      <c r="Z13" s="3">
        <v>0.17</v>
      </c>
      <c r="AA13" s="4">
        <f t="shared" si="9"/>
        <v>1.0009999999999999</v>
      </c>
      <c r="AB13" s="3">
        <v>0.35</v>
      </c>
      <c r="AC13" s="3">
        <v>0.44800000000000001</v>
      </c>
      <c r="AD13" s="3">
        <v>3.7999999999999999E-2</v>
      </c>
      <c r="AE13" s="3">
        <v>1.2999999999999999E-2</v>
      </c>
      <c r="AF13" s="3">
        <v>8.0000000000000002E-3</v>
      </c>
      <c r="AG13" s="3">
        <v>0</v>
      </c>
      <c r="AH13" s="3">
        <v>1.4999999999999999E-2</v>
      </c>
      <c r="AI13" s="3">
        <v>0.13</v>
      </c>
      <c r="AJ13" s="4">
        <f t="shared" si="10"/>
        <v>1.0020000000000002</v>
      </c>
      <c r="AK13" s="3">
        <v>0.16</v>
      </c>
      <c r="AL13" s="3">
        <v>0.16500000000000001</v>
      </c>
      <c r="AM13" s="3">
        <v>0.21299999999999999</v>
      </c>
      <c r="AN13" s="3">
        <v>8.3000000000000004E-2</v>
      </c>
      <c r="AO13" s="3">
        <v>4.4999999999999998E-2</v>
      </c>
      <c r="AP13" s="3">
        <v>0.01</v>
      </c>
      <c r="AQ13" s="3">
        <v>1.2999999999999999E-2</v>
      </c>
      <c r="AR13" s="3">
        <v>0.313</v>
      </c>
      <c r="AS13" s="4">
        <f t="shared" si="11"/>
        <v>1.002</v>
      </c>
    </row>
    <row r="14" spans="1:45" s="11" customFormat="1">
      <c r="A14" s="10" t="s">
        <v>11</v>
      </c>
      <c r="B14" s="13">
        <f>SUM(B5:B13)</f>
        <v>3.8389999999999995</v>
      </c>
      <c r="C14" s="13">
        <f t="shared" ref="C14:H14" si="12">SUM(C5:C13)</f>
        <v>2.6139999999999999</v>
      </c>
      <c r="D14" s="13">
        <f t="shared" si="12"/>
        <v>0.44800000000000001</v>
      </c>
      <c r="E14" s="13">
        <f t="shared" si="12"/>
        <v>0.47399999999999998</v>
      </c>
      <c r="F14" s="13">
        <f t="shared" si="12"/>
        <v>1.6300000000000001</v>
      </c>
      <c r="G14" s="13">
        <f t="shared" si="12"/>
        <v>9.0050000000000008</v>
      </c>
      <c r="H14" s="13">
        <f t="shared" si="12"/>
        <v>1.131</v>
      </c>
      <c r="I14" s="13">
        <f t="shared" ref="I14" si="13">SUM(I5:I13)</f>
        <v>1.3250000000000002</v>
      </c>
      <c r="J14" s="13">
        <f t="shared" ref="J14" si="14">SUM(J5:J13)</f>
        <v>2.2570000000000001</v>
      </c>
      <c r="K14" s="13">
        <f t="shared" ref="K14" si="15">SUM(K5:K13)</f>
        <v>1.7229999999999999</v>
      </c>
      <c r="L14" s="13">
        <f t="shared" ref="L14" si="16">SUM(L5:L13)</f>
        <v>2.5720000000000005</v>
      </c>
      <c r="M14" s="13">
        <f t="shared" ref="M14:N14" si="17">SUM(M5:M13)</f>
        <v>9.0080000000000009</v>
      </c>
      <c r="N14" s="13">
        <f t="shared" si="17"/>
        <v>4.1280000000000001</v>
      </c>
      <c r="O14" s="13">
        <f t="shared" ref="O14" si="18">SUM(O5:O13)</f>
        <v>2.6760000000000002</v>
      </c>
      <c r="P14" s="13">
        <f t="shared" ref="P14" si="19">SUM(P5:P13)</f>
        <v>1.08</v>
      </c>
      <c r="Q14" s="13">
        <f t="shared" ref="Q14" si="20">SUM(Q5:Q13)</f>
        <v>0.27400000000000002</v>
      </c>
      <c r="R14" s="13">
        <f t="shared" ref="R14" si="21">SUM(R5:R13)</f>
        <v>0.17099999999999999</v>
      </c>
      <c r="S14" s="13">
        <f t="shared" ref="S14:T14" si="22">SUM(S5:S13)</f>
        <v>0.67700000000000016</v>
      </c>
      <c r="T14" s="13">
        <f t="shared" si="22"/>
        <v>9.0060000000000002</v>
      </c>
      <c r="U14" s="13">
        <f t="shared" ref="U14" si="23">SUM(U5:U13)</f>
        <v>1.5450000000000002</v>
      </c>
      <c r="V14" s="13">
        <f t="shared" ref="V14" si="24">SUM(V5:V13)</f>
        <v>1.4660000000000002</v>
      </c>
      <c r="W14" s="13">
        <f t="shared" ref="W14" si="25">SUM(W5:W13)</f>
        <v>2.3010000000000002</v>
      </c>
      <c r="X14" s="13">
        <f t="shared" ref="X14" si="26">SUM(X5:X13)</f>
        <v>1.149</v>
      </c>
      <c r="Y14" s="13">
        <f t="shared" ref="Y14:Z14" si="27">SUM(Y5:Y13)</f>
        <v>1.0309999999999999</v>
      </c>
      <c r="Z14" s="13">
        <f t="shared" si="27"/>
        <v>1.5129999999999999</v>
      </c>
      <c r="AA14" s="13">
        <f t="shared" ref="AA14" si="28">SUM(AA5:AA13)</f>
        <v>9.004999999999999</v>
      </c>
      <c r="AB14" s="13">
        <f t="shared" ref="AB14" si="29">SUM(AB5:AB13)</f>
        <v>2.492</v>
      </c>
      <c r="AC14" s="13">
        <f t="shared" ref="AC14" si="30">SUM(AC5:AC13)</f>
        <v>3.9459999999999997</v>
      </c>
      <c r="AD14" s="13">
        <f t="shared" ref="AD14" si="31">SUM(AD5:AD13)</f>
        <v>0.55100000000000005</v>
      </c>
      <c r="AE14" s="13">
        <f t="shared" ref="AE14:AF14" si="32">SUM(AE5:AE13)</f>
        <v>9.1000000000000011E-2</v>
      </c>
      <c r="AF14" s="13">
        <f t="shared" si="32"/>
        <v>9.8000000000000004E-2</v>
      </c>
      <c r="AG14" s="13">
        <f t="shared" ref="AG14" si="33">SUM(AG5:AG13)</f>
        <v>5.8000000000000003E-2</v>
      </c>
      <c r="AH14" s="13">
        <f t="shared" ref="AH14" si="34">SUM(AH5:AH13)</f>
        <v>0.22100000000000003</v>
      </c>
      <c r="AI14" s="13">
        <f t="shared" ref="AI14" si="35">SUM(AI5:AI13)</f>
        <v>1.5499999999999998</v>
      </c>
      <c r="AJ14" s="13">
        <f t="shared" ref="AJ14" si="36">SUM(AJ5:AJ13)</f>
        <v>9.0070000000000014</v>
      </c>
      <c r="AK14" s="13">
        <f t="shared" ref="AK14:AL14" si="37">SUM(AK5:AK13)</f>
        <v>1.2999999999999998</v>
      </c>
      <c r="AL14" s="13">
        <f t="shared" si="37"/>
        <v>1.282</v>
      </c>
      <c r="AM14" s="13">
        <f t="shared" ref="AM14" si="38">SUM(AM5:AM13)</f>
        <v>1.825</v>
      </c>
      <c r="AN14" s="13">
        <f t="shared" ref="AN14" si="39">SUM(AN5:AN13)</f>
        <v>0.92999999999999983</v>
      </c>
      <c r="AO14" s="13">
        <f t="shared" ref="AO14" si="40">SUM(AO5:AO13)</f>
        <v>0.55900000000000005</v>
      </c>
      <c r="AP14" s="13">
        <f t="shared" ref="AP14" si="41">SUM(AP5:AP13)</f>
        <v>0.27400000000000002</v>
      </c>
      <c r="AQ14" s="13">
        <f t="shared" ref="AQ14:AR14" si="42">SUM(AQ5:AQ13)</f>
        <v>0.17600000000000002</v>
      </c>
      <c r="AR14" s="13">
        <f t="shared" si="42"/>
        <v>2.661</v>
      </c>
      <c r="AS14" s="13">
        <f t="shared" ref="AS14" si="43">SUM(AS5:AS13)</f>
        <v>9.0070000000000014</v>
      </c>
    </row>
    <row r="15" spans="1:45" s="12" customFormat="1">
      <c r="A15" s="9" t="s">
        <v>32</v>
      </c>
      <c r="B15" s="14">
        <f>B14/9</f>
        <v>0.42655555555555552</v>
      </c>
      <c r="C15" s="14">
        <f t="shared" ref="C15:G15" si="44">C14/9</f>
        <v>0.29044444444444445</v>
      </c>
      <c r="D15" s="14">
        <f t="shared" si="44"/>
        <v>4.9777777777777782E-2</v>
      </c>
      <c r="E15" s="14">
        <f t="shared" si="44"/>
        <v>5.2666666666666667E-2</v>
      </c>
      <c r="F15" s="14">
        <f t="shared" si="44"/>
        <v>0.18111111111111111</v>
      </c>
      <c r="G15" s="14">
        <f t="shared" si="44"/>
        <v>1.0005555555555556</v>
      </c>
      <c r="H15" s="14">
        <f>H14/9</f>
        <v>0.12566666666666668</v>
      </c>
      <c r="I15" s="14">
        <f t="shared" ref="I15" si="45">I14/9</f>
        <v>0.14722222222222225</v>
      </c>
      <c r="J15" s="14">
        <f t="shared" ref="J15" si="46">J14/9</f>
        <v>0.25077777777777777</v>
      </c>
      <c r="K15" s="14">
        <f t="shared" ref="K15" si="47">K14/9</f>
        <v>0.19144444444444442</v>
      </c>
      <c r="L15" s="14">
        <f t="shared" ref="L15" si="48">L14/9</f>
        <v>0.28577777777777785</v>
      </c>
      <c r="M15" s="14">
        <f t="shared" ref="M15" si="49">M14/9</f>
        <v>1.0008888888888889</v>
      </c>
      <c r="N15" s="14">
        <f>N14/9</f>
        <v>0.45866666666666667</v>
      </c>
      <c r="O15" s="14">
        <f t="shared" ref="O15" si="50">O14/9</f>
        <v>0.29733333333333334</v>
      </c>
      <c r="P15" s="14">
        <f t="shared" ref="P15" si="51">P14/9</f>
        <v>0.12000000000000001</v>
      </c>
      <c r="Q15" s="14">
        <f t="shared" ref="Q15" si="52">Q14/9</f>
        <v>3.0444444444444448E-2</v>
      </c>
      <c r="R15" s="14">
        <f t="shared" ref="R15" si="53">R14/9</f>
        <v>1.9E-2</v>
      </c>
      <c r="S15" s="14">
        <f t="shared" ref="S15" si="54">S14/9</f>
        <v>7.5222222222222246E-2</v>
      </c>
      <c r="T15" s="14">
        <f>T14/9</f>
        <v>1.0006666666666666</v>
      </c>
      <c r="U15" s="14">
        <f>U14/9</f>
        <v>0.17166666666666669</v>
      </c>
      <c r="V15" s="14">
        <f t="shared" ref="V15" si="55">V14/9</f>
        <v>0.16288888888888892</v>
      </c>
      <c r="W15" s="14">
        <f t="shared" ref="W15" si="56">W14/9</f>
        <v>0.25566666666666671</v>
      </c>
      <c r="X15" s="14">
        <f t="shared" ref="X15" si="57">X14/9</f>
        <v>0.12766666666666668</v>
      </c>
      <c r="Y15" s="14">
        <f t="shared" ref="Y15" si="58">Y14/9</f>
        <v>0.11455555555555555</v>
      </c>
      <c r="Z15" s="14">
        <f t="shared" ref="Z15" si="59">Z14/9</f>
        <v>0.1681111111111111</v>
      </c>
      <c r="AA15" s="14">
        <f>AA14/9</f>
        <v>1.0005555555555554</v>
      </c>
      <c r="AB15" s="14">
        <f>AB14/9</f>
        <v>0.27688888888888891</v>
      </c>
      <c r="AC15" s="14">
        <f t="shared" ref="AC15" si="60">AC14/9</f>
        <v>0.43844444444444441</v>
      </c>
      <c r="AD15" s="14">
        <f t="shared" ref="AD15" si="61">AD14/9</f>
        <v>6.1222222222222226E-2</v>
      </c>
      <c r="AE15" s="14">
        <f t="shared" ref="AE15" si="62">AE14/9</f>
        <v>1.0111111111111112E-2</v>
      </c>
      <c r="AF15" s="14">
        <f t="shared" ref="AF15" si="63">AF14/9</f>
        <v>1.0888888888888889E-2</v>
      </c>
      <c r="AG15" s="14">
        <f t="shared" ref="AG15" si="64">AG14/9</f>
        <v>6.4444444444444445E-3</v>
      </c>
      <c r="AH15" s="14">
        <f>AH14/9</f>
        <v>2.455555555555556E-2</v>
      </c>
      <c r="AI15" s="14">
        <f t="shared" ref="AI15" si="65">AI14/9</f>
        <v>0.17222222222222219</v>
      </c>
      <c r="AJ15" s="14">
        <f t="shared" ref="AJ15" si="66">AJ14/9</f>
        <v>1.000777777777778</v>
      </c>
      <c r="AK15" s="14">
        <f>AK14/9</f>
        <v>0.14444444444444443</v>
      </c>
      <c r="AL15" s="14">
        <f t="shared" ref="AL15" si="67">AL14/9</f>
        <v>0.14244444444444446</v>
      </c>
      <c r="AM15" s="14">
        <f t="shared" ref="AM15" si="68">AM14/9</f>
        <v>0.20277777777777778</v>
      </c>
      <c r="AN15" s="14">
        <f t="shared" ref="AN15" si="69">AN14/9</f>
        <v>0.10333333333333332</v>
      </c>
      <c r="AO15" s="14">
        <f t="shared" ref="AO15" si="70">AO14/9</f>
        <v>6.2111111111111117E-2</v>
      </c>
      <c r="AP15" s="14">
        <f t="shared" ref="AP15" si="71">AP14/9</f>
        <v>3.0444444444444448E-2</v>
      </c>
      <c r="AQ15" s="14">
        <f>AQ14/9</f>
        <v>1.9555555555555559E-2</v>
      </c>
      <c r="AR15" s="14">
        <f t="shared" ref="AR15" si="72">AR14/9</f>
        <v>0.29566666666666669</v>
      </c>
      <c r="AS15" s="14">
        <f t="shared" ref="AS15" si="73">AS14/9</f>
        <v>1.000777777777778</v>
      </c>
    </row>
  </sheetData>
  <mergeCells count="7">
    <mergeCell ref="AB1:AJ3"/>
    <mergeCell ref="AK1:AS3"/>
    <mergeCell ref="A1:A4"/>
    <mergeCell ref="B1:G3"/>
    <mergeCell ref="H1:M3"/>
    <mergeCell ref="N1:T3"/>
    <mergeCell ref="U1:AA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Eficaz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demo</cp:lastModifiedBy>
  <dcterms:created xsi:type="dcterms:W3CDTF">2012-05-19T01:08:49Z</dcterms:created>
  <dcterms:modified xsi:type="dcterms:W3CDTF">2012-05-29T05:09:16Z</dcterms:modified>
</cp:coreProperties>
</file>