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240" yWindow="120" windowWidth="19320" windowHeight="11760"/>
  </bookViews>
  <sheets>
    <sheet name="Hoja1" sheetId="1" r:id="rId1"/>
    <sheet name="Hoja2" sheetId="2" r:id="rId2"/>
    <sheet name="Hoja3" sheetId="3" r:id="rId3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"/>
  <c r="E11" s="1"/>
  <c r="F10"/>
  <c r="F11" s="1"/>
  <c r="G10"/>
  <c r="G11" s="1"/>
  <c r="H10"/>
  <c r="H11" s="1"/>
  <c r="I10"/>
  <c r="I11" s="1"/>
  <c r="K10"/>
  <c r="K11" s="1"/>
  <c r="L10"/>
  <c r="L11" s="1"/>
  <c r="M10"/>
  <c r="M11" s="1"/>
  <c r="N10"/>
  <c r="N11" s="1"/>
  <c r="O10"/>
  <c r="O11" s="1"/>
  <c r="P10"/>
  <c r="P11" s="1"/>
  <c r="R10"/>
  <c r="R11" s="1"/>
  <c r="S10"/>
  <c r="S11" s="1"/>
  <c r="T10"/>
  <c r="T11" s="1"/>
  <c r="U10"/>
  <c r="U11" s="1"/>
  <c r="V10"/>
  <c r="V11" s="1"/>
  <c r="W10"/>
  <c r="W11" s="1"/>
  <c r="X10"/>
  <c r="X11" s="1"/>
  <c r="Y10"/>
  <c r="Y11" s="1"/>
  <c r="Z10"/>
  <c r="Z11" s="1"/>
  <c r="AA10"/>
  <c r="AA11" s="1"/>
  <c r="AB10"/>
  <c r="AB11" s="1"/>
  <c r="AC10"/>
  <c r="AC11" s="1"/>
  <c r="AE10"/>
  <c r="AE11" s="1"/>
  <c r="AF10"/>
  <c r="AF11" s="1"/>
  <c r="AG10"/>
  <c r="AG11" s="1"/>
  <c r="AH10"/>
  <c r="AH11" s="1"/>
  <c r="AI10"/>
  <c r="AI11" s="1"/>
  <c r="AK10"/>
  <c r="AK11" s="1"/>
  <c r="AL10"/>
  <c r="AL11" s="1"/>
  <c r="AM10"/>
  <c r="AM11" s="1"/>
  <c r="AN10"/>
  <c r="AN11" s="1"/>
  <c r="AO10"/>
  <c r="AO11" s="1"/>
  <c r="AQ10"/>
  <c r="AQ11" s="1"/>
  <c r="AR10"/>
  <c r="AR11" s="1"/>
  <c r="AS10"/>
  <c r="AS11" s="1"/>
  <c r="AT10"/>
  <c r="AT11" s="1"/>
  <c r="AU10"/>
  <c r="AU11" s="1"/>
  <c r="AW10"/>
  <c r="AW11" s="1"/>
  <c r="AX10"/>
  <c r="AX11" s="1"/>
  <c r="AY10"/>
  <c r="AY11" s="1"/>
  <c r="AZ10"/>
  <c r="AZ11" s="1"/>
  <c r="BA10"/>
  <c r="BA11" s="1"/>
  <c r="BC10"/>
  <c r="BC11" s="1"/>
  <c r="BD10"/>
  <c r="BD11" s="1"/>
  <c r="BE10"/>
  <c r="BE11" s="1"/>
  <c r="BF10"/>
  <c r="BF11" s="1"/>
  <c r="BG10"/>
  <c r="BG11" s="1"/>
  <c r="BH10"/>
  <c r="BH11" s="1"/>
  <c r="BJ10"/>
  <c r="BJ11" s="1"/>
  <c r="BK10"/>
  <c r="BK11" s="1"/>
  <c r="BL10"/>
  <c r="BL11" s="1"/>
  <c r="BM10"/>
  <c r="BM11" s="1"/>
  <c r="BN10"/>
  <c r="BN11" s="1"/>
  <c r="BO10"/>
  <c r="BO11" s="1"/>
  <c r="BQ10"/>
  <c r="BQ11" s="1"/>
  <c r="BR10"/>
  <c r="BR11" s="1"/>
  <c r="BS10"/>
  <c r="BS11" s="1"/>
  <c r="BT10"/>
  <c r="BT11" s="1"/>
  <c r="BU10"/>
  <c r="BU11" s="1"/>
  <c r="BV10"/>
  <c r="BV11" s="1"/>
  <c r="BW10"/>
  <c r="BW11" s="1"/>
  <c r="BX10"/>
  <c r="BX11" s="1"/>
  <c r="BZ10"/>
  <c r="BZ11" s="1"/>
  <c r="CA10"/>
  <c r="CA11" s="1"/>
  <c r="CB10"/>
  <c r="CB11" s="1"/>
  <c r="CC10"/>
  <c r="CC11" s="1"/>
  <c r="CD10"/>
  <c r="CD11" s="1"/>
  <c r="CE10"/>
  <c r="CE11" s="1"/>
  <c r="CF10"/>
  <c r="CF11" s="1"/>
  <c r="CG10"/>
  <c r="CG11" s="1"/>
  <c r="C10"/>
  <c r="C11" s="1"/>
  <c r="B10"/>
  <c r="B11" s="1"/>
  <c r="CH9" l="1"/>
  <c r="CH8"/>
  <c r="CH7"/>
  <c r="CH6"/>
  <c r="CH5"/>
  <c r="BY9"/>
  <c r="BY8"/>
  <c r="BY7"/>
  <c r="BY6"/>
  <c r="BY5"/>
  <c r="BP9"/>
  <c r="BP8"/>
  <c r="BP7"/>
  <c r="BP6"/>
  <c r="BP5"/>
  <c r="BI9"/>
  <c r="BI8"/>
  <c r="BI7"/>
  <c r="BI6"/>
  <c r="BI5"/>
  <c r="BB9"/>
  <c r="BB8"/>
  <c r="BB7"/>
  <c r="BB6"/>
  <c r="BB5"/>
  <c r="AV9"/>
  <c r="AV8"/>
  <c r="AV7"/>
  <c r="AV6"/>
  <c r="AV5"/>
  <c r="AP9"/>
  <c r="AP8"/>
  <c r="AP7"/>
  <c r="AP6"/>
  <c r="AP5"/>
  <c r="AJ9"/>
  <c r="AJ8"/>
  <c r="AJ7"/>
  <c r="AJ6"/>
  <c r="AJ5"/>
  <c r="AD9"/>
  <c r="AD8"/>
  <c r="AD7"/>
  <c r="AD6"/>
  <c r="Q9"/>
  <c r="Q8"/>
  <c r="Q7"/>
  <c r="Q6"/>
  <c r="AD5"/>
  <c r="Q5"/>
  <c r="J6"/>
  <c r="J7"/>
  <c r="J8"/>
  <c r="J9"/>
  <c r="J5"/>
  <c r="D6"/>
  <c r="D7"/>
  <c r="D8"/>
  <c r="D9"/>
  <c r="D5"/>
  <c r="J10" l="1"/>
  <c r="J11" s="1"/>
  <c r="AD10"/>
  <c r="AD11" s="1"/>
  <c r="AP10"/>
  <c r="AP11" s="1"/>
  <c r="BB10"/>
  <c r="BB11" s="1"/>
  <c r="BP10"/>
  <c r="BP11" s="1"/>
  <c r="CH10"/>
  <c r="CH11" s="1"/>
  <c r="D10"/>
  <c r="D11" s="1"/>
  <c r="Q10"/>
  <c r="Q11" s="1"/>
  <c r="AJ10"/>
  <c r="AJ11" s="1"/>
  <c r="AV10"/>
  <c r="AV11" s="1"/>
  <c r="BI10"/>
  <c r="BI11" s="1"/>
  <c r="BY10"/>
  <c r="BY11" s="1"/>
</calcChain>
</file>

<file path=xl/sharedStrings.xml><?xml version="1.0" encoding="utf-8"?>
<sst xmlns="http://schemas.openxmlformats.org/spreadsheetml/2006/main" count="202" uniqueCount="65">
  <si>
    <t xml:space="preserve">Datos Generales </t>
  </si>
  <si>
    <t>SUMA</t>
  </si>
  <si>
    <t>Edad</t>
  </si>
  <si>
    <t xml:space="preserve">Nivel Educativo terminado 
¿Hasta qué grado estudió?
</t>
  </si>
  <si>
    <t>OCUPACIÓN</t>
  </si>
  <si>
    <t>Sexo</t>
  </si>
  <si>
    <t>Hombre</t>
  </si>
  <si>
    <t>Mujer</t>
  </si>
  <si>
    <t>18-25</t>
  </si>
  <si>
    <t>26-35</t>
  </si>
  <si>
    <t>36-45</t>
  </si>
  <si>
    <t>46-60</t>
  </si>
  <si>
    <t>Más de 60</t>
  </si>
  <si>
    <t xml:space="preserve">Primaria </t>
  </si>
  <si>
    <t xml:space="preserve">Secundaria </t>
  </si>
  <si>
    <t xml:space="preserve">Preparatoria </t>
  </si>
  <si>
    <t>Carrera Técnica</t>
  </si>
  <si>
    <t>Profecional o más</t>
  </si>
  <si>
    <t>Sin instrucción, no estudió nada.</t>
  </si>
  <si>
    <t>Desempleado</t>
  </si>
  <si>
    <t>Empleado de Empresa Privada</t>
  </si>
  <si>
    <t>Oficio por su cuenta</t>
  </si>
  <si>
    <t>Ama de casa</t>
  </si>
  <si>
    <t>Estudiante</t>
  </si>
  <si>
    <t>Pensionado o jubilado</t>
  </si>
  <si>
    <t>Profesionista independiente</t>
  </si>
  <si>
    <t>Empleado de Gobierno</t>
  </si>
  <si>
    <t>Comerciante</t>
  </si>
  <si>
    <t>Empresario</t>
  </si>
  <si>
    <t>Trabajador de Campo</t>
  </si>
  <si>
    <t>Otro Especificar</t>
  </si>
  <si>
    <t>Miguel Ángel Aguayo López del PRI</t>
  </si>
  <si>
    <t>Milton de Alva Gutiérrez del PAN</t>
  </si>
  <si>
    <t>Joel Padilla Peña del PT</t>
  </si>
  <si>
    <t>Ninguno</t>
  </si>
  <si>
    <t>NS/NC</t>
  </si>
  <si>
    <t>Meli Romero Celis e Itzel Ríos de la Mora del PRI</t>
  </si>
  <si>
    <t>Jorge Luis Preciado Rodríguez y Brenda Gutiérrez Vega del PAN</t>
  </si>
  <si>
    <t>Griselda Valencia de la Mora y Martha Tene Pérez del PT</t>
  </si>
  <si>
    <t>Enrique Peña Nieto</t>
  </si>
  <si>
    <t>Josefina Vázquez Mota</t>
  </si>
  <si>
    <t>Andrés Manuel López Obrador</t>
  </si>
  <si>
    <t>Gabriel Quadri de la Torre</t>
  </si>
  <si>
    <t>PAN</t>
  </si>
  <si>
    <t>PRI</t>
  </si>
  <si>
    <t>PRD</t>
  </si>
  <si>
    <t>PT</t>
  </si>
  <si>
    <t>Nueva Alianza</t>
  </si>
  <si>
    <t>Verde Ecologista</t>
  </si>
  <si>
    <t>Otro</t>
  </si>
  <si>
    <t>MUNICIPIO</t>
  </si>
  <si>
    <t>COLIMA</t>
  </si>
  <si>
    <t>CUAUHTEMOC</t>
  </si>
  <si>
    <t>COQUIMATLAN</t>
  </si>
  <si>
    <t>IXTLAHUACAN</t>
  </si>
  <si>
    <t>VILLA DE ALVAREZ</t>
  </si>
  <si>
    <t>PROMEDIO</t>
  </si>
  <si>
    <t>Si las elecciones para DIPUTADO FEDERAL DEL PRIMER DISTRITO fueran el día de hoy usted, ¿Por cuál de los TRES Candidatos SI VOTARÍA?</t>
  </si>
  <si>
    <t>Si las elecciones para DIPUTADO FEDERAL DEL PRIMER DISTRITO fueran el día de hoy usted, ¿Por cuál de los TRES Candidatos de plano NO VOTARÍA?</t>
  </si>
  <si>
    <t>Si las elecciones para EL SENADO DE LA REPÚBLICA fueran el día de hoy usted, ¿Por cuál de las siguientes fórmulas SI VOTARÍA?</t>
  </si>
  <si>
    <t>Si las elecciones para EL SENADO DE LA REPÚBLICA fueran el día de hoy usted, ¿Por cuál de las siguientes fórmulas de plano NO VOTARÍA?</t>
  </si>
  <si>
    <t>Si el día de hoy fueran las elecciones a la PRESIDENCIA DE LA REPÚBLICA ¿Por cuál de los CUATRO candidatos Sí Votaria?</t>
  </si>
  <si>
    <t>Si el día de hoy fueran las elecciones a la PRESIDENCIA DE LA REPÚBLICA ¿Por cuál de los CUATRO candidatos de plano No Votaria?</t>
  </si>
  <si>
    <t>Independientemente de los candidatos ¿Por cuál de los siguientes partidos políticos SI votaría usted en las elecciones del 1° de julio?</t>
  </si>
  <si>
    <t>Independientemente de los candidatos ¿Por cuál de los siguientes partidos políticos de plano NO votaría usted en las elecciones del 1° de julio?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</si>
</sst>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/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2" borderId="0" xfId="0" applyFill="1"/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3" borderId="0" xfId="0" applyFill="1" applyBorder="1"/>
    <xf numFmtId="0" fontId="0" fillId="5" borderId="0" xfId="0" applyFill="1" applyBorder="1"/>
    <xf numFmtId="0" fontId="0" fillId="5" borderId="0" xfId="0" applyFill="1"/>
    <xf numFmtId="164" fontId="0" fillId="0" borderId="0" xfId="1" applyNumberFormat="1" applyFont="1"/>
    <xf numFmtId="164" fontId="0" fillId="5" borderId="0" xfId="1" applyNumberFormat="1" applyFont="1" applyFill="1"/>
    <xf numFmtId="164" fontId="0" fillId="3" borderId="0" xfId="1" applyNumberFormat="1" applyFont="1" applyFill="1"/>
    <xf numFmtId="164" fontId="0" fillId="2" borderId="0" xfId="1" applyNumberFormat="1" applyFont="1" applyFill="1"/>
    <xf numFmtId="164" fontId="0" fillId="0" borderId="9" xfId="1" applyNumberFormat="1" applyFont="1" applyBorder="1"/>
    <xf numFmtId="0" fontId="0" fillId="2" borderId="7" xfId="0" applyFill="1" applyBorder="1" applyAlignment="1">
      <alignment horizontal="center" vertical="center"/>
    </xf>
    <xf numFmtId="0" fontId="0" fillId="2" borderId="10" xfId="0" applyFill="1" applyBorder="1"/>
    <xf numFmtId="0" fontId="0" fillId="2" borderId="7" xfId="0" applyFill="1" applyBorder="1"/>
    <xf numFmtId="0" fontId="0" fillId="2" borderId="9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64" fontId="0" fillId="0" borderId="10" xfId="1" applyNumberFormat="1" applyFont="1" applyBorder="1"/>
    <xf numFmtId="164" fontId="0" fillId="0" borderId="7" xfId="1" applyNumberFormat="1" applyFont="1" applyBorder="1"/>
    <xf numFmtId="0" fontId="0" fillId="4" borderId="7" xfId="0" applyFill="1" applyBorder="1" applyAlignment="1">
      <alignment horizontal="center" vertical="center"/>
    </xf>
    <xf numFmtId="0" fontId="0" fillId="4" borderId="10" xfId="0" applyFill="1" applyBorder="1"/>
    <xf numFmtId="0" fontId="0" fillId="4" borderId="7" xfId="0" applyFill="1" applyBorder="1"/>
    <xf numFmtId="0" fontId="0" fillId="4" borderId="9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1" xfId="0" applyFill="1" applyBorder="1"/>
    <xf numFmtId="0" fontId="0" fillId="0" borderId="12" xfId="0" applyBorder="1"/>
    <xf numFmtId="164" fontId="0" fillId="0" borderId="8" xfId="1" applyNumberFormat="1" applyFont="1" applyBorder="1"/>
    <xf numFmtId="0" fontId="0" fillId="0" borderId="13" xfId="0" applyBorder="1"/>
    <xf numFmtId="164" fontId="0" fillId="0" borderId="0" xfId="1" applyNumberFormat="1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Hoja1!$B$3</c:f>
              <c:strCache>
                <c:ptCount val="1"/>
                <c:pt idx="0">
                  <c:v>Sexo</c:v>
                </c:pt>
              </c:strCache>
            </c:strRef>
          </c:tx>
          <c:dLbls>
            <c:showCatName val="1"/>
            <c:showPercent val="1"/>
            <c:showLeaderLines val="1"/>
          </c:dLbls>
          <c:cat>
            <c:strRef>
              <c:f>Hoja1!$B$4:$C$4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Hoja1!$B$11:$C$11</c:f>
              <c:numCache>
                <c:formatCode>0.0%</c:formatCode>
                <c:ptCount val="2"/>
                <c:pt idx="0">
                  <c:v>0.47339999999999999</c:v>
                </c:pt>
                <c:pt idx="1">
                  <c:v>0.52680000000000005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view3D>
      <c:rotX val="0"/>
      <c:rotY val="0"/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Hoja1!$BJ$1</c:f>
              <c:strCache>
                <c:ptCount val="1"/>
                <c:pt idx="0">
                  <c:v>Si el día de hoy fueran las elecciones a la PRESIDENCIA DE LA REPÚBLICA ¿Por cuál de los CUATRO candidatos de plano No Votaria?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chemeClr val="accent5">
                  <a:lumMod val="75000"/>
                </a:schemeClr>
              </a:solidFill>
            </c:spPr>
          </c:dPt>
          <c:cat>
            <c:strRef>
              <c:f>(Hoja1!$BL$4,Hoja1!$BK$4,Hoja1!$BJ$4,Hoja1!$BM$4,Hoja1!$BN$4:$BO$4)</c:f>
              <c:strCache>
                <c:ptCount val="6"/>
                <c:pt idx="0">
                  <c:v>Andrés Manuel López Obrador</c:v>
                </c:pt>
                <c:pt idx="1">
                  <c:v>Josefina Vázquez Mota</c:v>
                </c:pt>
                <c:pt idx="2">
                  <c:v>Enrique Peña Nieto</c:v>
                </c:pt>
                <c:pt idx="3">
                  <c:v>Gabriel Quadri de la Torre</c:v>
                </c:pt>
                <c:pt idx="4">
                  <c:v>Ninguno</c:v>
                </c:pt>
                <c:pt idx="5">
                  <c:v>NS/NC</c:v>
                </c:pt>
              </c:strCache>
            </c:strRef>
          </c:cat>
          <c:val>
            <c:numRef>
              <c:f>(Hoja1!$BL$11,Hoja1!$BK$11,Hoja1!$BJ$11,Hoja1!$BM$11,Hoja1!$BN$11:$BO$11)</c:f>
              <c:numCache>
                <c:formatCode>0.0%</c:formatCode>
                <c:ptCount val="6"/>
                <c:pt idx="0">
                  <c:v>0.24220000000000003</c:v>
                </c:pt>
                <c:pt idx="1">
                  <c:v>0.17580000000000001</c:v>
                </c:pt>
                <c:pt idx="2">
                  <c:v>0.16880000000000001</c:v>
                </c:pt>
                <c:pt idx="3">
                  <c:v>0.1384</c:v>
                </c:pt>
                <c:pt idx="4">
                  <c:v>0.1056</c:v>
                </c:pt>
                <c:pt idx="5">
                  <c:v>0.16999999999999998</c:v>
                </c:pt>
              </c:numCache>
            </c:numRef>
          </c:val>
        </c:ser>
        <c:dLbls>
          <c:showVal val="1"/>
        </c:dLbls>
        <c:shape val="cylinder"/>
        <c:axId val="79361536"/>
        <c:axId val="79363072"/>
        <c:axId val="0"/>
      </c:bar3DChart>
      <c:catAx>
        <c:axId val="79361536"/>
        <c:scaling>
          <c:orientation val="minMax"/>
        </c:scaling>
        <c:axPos val="b"/>
        <c:majorTickMark val="none"/>
        <c:tickLblPos val="nextTo"/>
        <c:crossAx val="79363072"/>
        <c:crosses val="autoZero"/>
        <c:auto val="1"/>
        <c:lblAlgn val="ctr"/>
        <c:lblOffset val="100"/>
      </c:catAx>
      <c:valAx>
        <c:axId val="79363072"/>
        <c:scaling>
          <c:orientation val="minMax"/>
        </c:scaling>
        <c:delete val="1"/>
        <c:axPos val="l"/>
        <c:numFmt formatCode="0.0%" sourceLinked="1"/>
        <c:tickLblPos val="none"/>
        <c:crossAx val="79361536"/>
        <c:crosses val="autoZero"/>
        <c:crossBetween val="between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view3D>
      <c:rotX val="0"/>
      <c:rotY val="0"/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Hoja1!$BQ$1</c:f>
              <c:strCache>
                <c:ptCount val="1"/>
                <c:pt idx="0">
                  <c:v>Independientemente de los candidatos ¿Por cuál de los siguientes partidos políticos SI votaría usted en las elecciones del 1° de julio?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chemeClr val="accent2"/>
              </a:solidFill>
            </c:spPr>
          </c:dPt>
          <c:cat>
            <c:strRef>
              <c:f>(Hoja1!$BR$4,Hoja1!$BQ$4,Hoja1!$BS$4,Hoja1!$BT$4,Hoja1!$BU$4,Hoja1!$BV$4,Hoja1!$BW$4:$BX$4)</c:f>
              <c:strCache>
                <c:ptCount val="8"/>
                <c:pt idx="0">
                  <c:v>PRI</c:v>
                </c:pt>
                <c:pt idx="1">
                  <c:v>PAN</c:v>
                </c:pt>
                <c:pt idx="2">
                  <c:v>PRD</c:v>
                </c:pt>
                <c:pt idx="3">
                  <c:v>PT</c:v>
                </c:pt>
                <c:pt idx="4">
                  <c:v>Nueva Alianza</c:v>
                </c:pt>
                <c:pt idx="5">
                  <c:v>Verde Ecologista</c:v>
                </c:pt>
                <c:pt idx="6">
                  <c:v>Otro</c:v>
                </c:pt>
                <c:pt idx="7">
                  <c:v>Ninguno</c:v>
                </c:pt>
              </c:strCache>
            </c:strRef>
          </c:cat>
          <c:val>
            <c:numRef>
              <c:f>(Hoja1!$BR$11,Hoja1!$BQ$11,Hoja1!$BS$11,Hoja1!$BT$11,Hoja1!$BU$11,Hoja1!$BV$11,Hoja1!$BW$11:$BX$11)</c:f>
              <c:numCache>
                <c:formatCode>0.0%</c:formatCode>
                <c:ptCount val="8"/>
                <c:pt idx="0">
                  <c:v>0.46060000000000001</c:v>
                </c:pt>
                <c:pt idx="1">
                  <c:v>0.253</c:v>
                </c:pt>
                <c:pt idx="2">
                  <c:v>6.2199999999999998E-2</c:v>
                </c:pt>
                <c:pt idx="3">
                  <c:v>1.2E-2</c:v>
                </c:pt>
                <c:pt idx="4">
                  <c:v>1.0400000000000001E-2</c:v>
                </c:pt>
                <c:pt idx="5">
                  <c:v>5.0000000000000001E-3</c:v>
                </c:pt>
                <c:pt idx="6">
                  <c:v>2.52E-2</c:v>
                </c:pt>
                <c:pt idx="7">
                  <c:v>0.1724</c:v>
                </c:pt>
              </c:numCache>
            </c:numRef>
          </c:val>
        </c:ser>
        <c:dLbls>
          <c:showVal val="1"/>
        </c:dLbls>
        <c:shape val="cylinder"/>
        <c:axId val="83854080"/>
        <c:axId val="83855616"/>
        <c:axId val="0"/>
      </c:bar3DChart>
      <c:catAx>
        <c:axId val="83854080"/>
        <c:scaling>
          <c:orientation val="minMax"/>
        </c:scaling>
        <c:axPos val="b"/>
        <c:majorTickMark val="none"/>
        <c:tickLblPos val="nextTo"/>
        <c:crossAx val="83855616"/>
        <c:crosses val="autoZero"/>
        <c:auto val="1"/>
        <c:lblAlgn val="ctr"/>
        <c:lblOffset val="100"/>
      </c:catAx>
      <c:valAx>
        <c:axId val="83855616"/>
        <c:scaling>
          <c:orientation val="minMax"/>
        </c:scaling>
        <c:delete val="1"/>
        <c:axPos val="l"/>
        <c:numFmt formatCode="0.0%" sourceLinked="1"/>
        <c:tickLblPos val="none"/>
        <c:crossAx val="83854080"/>
        <c:crosses val="autoZero"/>
        <c:crossBetween val="between"/>
      </c:valAx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>
        <c:manualLayout>
          <c:xMode val="edge"/>
          <c:yMode val="edge"/>
          <c:x val="0.13022838879011092"/>
          <c:y val="2.9498525073746312E-2"/>
        </c:manualLayout>
      </c:layout>
    </c:title>
    <c:view3D>
      <c:rotX val="0"/>
      <c:rotY val="0"/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Hoja1!$BZ$1</c:f>
              <c:strCache>
                <c:ptCount val="1"/>
                <c:pt idx="0">
                  <c:v>Independientemente de los candidatos ¿Por cuál de los siguientes partidos políticos de plano NO votaría usted en las elecciones del 1° de julio?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rgbClr val="FFC000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Pt>
            <c:idx val="3"/>
            <c:spPr>
              <a:solidFill>
                <a:schemeClr val="accent2"/>
              </a:solidFill>
            </c:spPr>
          </c:dPt>
          <c:cat>
            <c:strRef>
              <c:f>(Hoja1!$CB$4,Hoja1!$BZ$4,Hoja1!$CA$4,Hoja1!$CC$4,Hoja1!$CD$4,Hoja1!$CE$4,Hoja1!$CF$4:$CG$4)</c:f>
              <c:strCache>
                <c:ptCount val="8"/>
                <c:pt idx="0">
                  <c:v>PRD</c:v>
                </c:pt>
                <c:pt idx="1">
                  <c:v>PAN</c:v>
                </c:pt>
                <c:pt idx="2">
                  <c:v>PRI</c:v>
                </c:pt>
                <c:pt idx="3">
                  <c:v>PT</c:v>
                </c:pt>
                <c:pt idx="4">
                  <c:v>Nueva Alianza</c:v>
                </c:pt>
                <c:pt idx="5">
                  <c:v>Verde Ecologista</c:v>
                </c:pt>
                <c:pt idx="6">
                  <c:v>Otro</c:v>
                </c:pt>
                <c:pt idx="7">
                  <c:v>Ninguno</c:v>
                </c:pt>
              </c:strCache>
            </c:strRef>
          </c:cat>
          <c:val>
            <c:numRef>
              <c:f>(Hoja1!$CB$11,Hoja1!$BZ$11,Hoja1!$CA$11,Hoja1!$CC$11,Hoja1!$CD$11,Hoja1!$CE$11,Hoja1!$CF$11:$CG$11)</c:f>
              <c:numCache>
                <c:formatCode>0.0%</c:formatCode>
                <c:ptCount val="8"/>
                <c:pt idx="0">
                  <c:v>0.1968</c:v>
                </c:pt>
                <c:pt idx="1">
                  <c:v>0.1444</c:v>
                </c:pt>
                <c:pt idx="2">
                  <c:v>0.13240000000000002</c:v>
                </c:pt>
                <c:pt idx="3">
                  <c:v>0.11539999999999999</c:v>
                </c:pt>
                <c:pt idx="4">
                  <c:v>6.8200000000000011E-2</c:v>
                </c:pt>
                <c:pt idx="5">
                  <c:v>3.9799999999999995E-2</c:v>
                </c:pt>
                <c:pt idx="6">
                  <c:v>2.24E-2</c:v>
                </c:pt>
                <c:pt idx="7">
                  <c:v>0.28120000000000001</c:v>
                </c:pt>
              </c:numCache>
            </c:numRef>
          </c:val>
        </c:ser>
        <c:dLbls>
          <c:showVal val="1"/>
        </c:dLbls>
        <c:shape val="cylinder"/>
        <c:axId val="84033536"/>
        <c:axId val="84035072"/>
        <c:axId val="0"/>
      </c:bar3DChart>
      <c:catAx>
        <c:axId val="84033536"/>
        <c:scaling>
          <c:orientation val="minMax"/>
        </c:scaling>
        <c:axPos val="b"/>
        <c:majorTickMark val="none"/>
        <c:tickLblPos val="nextTo"/>
        <c:crossAx val="84035072"/>
        <c:crosses val="autoZero"/>
        <c:auto val="1"/>
        <c:lblAlgn val="ctr"/>
        <c:lblOffset val="100"/>
      </c:catAx>
      <c:valAx>
        <c:axId val="84035072"/>
        <c:scaling>
          <c:orientation val="minMax"/>
        </c:scaling>
        <c:delete val="1"/>
        <c:axPos val="l"/>
        <c:numFmt formatCode="0.0%" sourceLinked="1"/>
        <c:tickLblPos val="none"/>
        <c:crossAx val="84033536"/>
        <c:crosses val="autoZero"/>
        <c:crossBetween val="between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Hoja1!$E$1</c:f>
              <c:strCache>
                <c:ptCount val="1"/>
                <c:pt idx="0">
                  <c:v>Edad</c:v>
                </c:pt>
              </c:strCache>
            </c:strRef>
          </c:tx>
          <c:dLbls>
            <c:showCatName val="1"/>
            <c:showPercent val="1"/>
            <c:showLeaderLines val="1"/>
          </c:dLbls>
          <c:cat>
            <c:strRef>
              <c:f>Hoja1!$E$4:$I$4</c:f>
              <c:strCache>
                <c:ptCount val="5"/>
                <c:pt idx="0">
                  <c:v>18-25</c:v>
                </c:pt>
                <c:pt idx="1">
                  <c:v>26-35</c:v>
                </c:pt>
                <c:pt idx="2">
                  <c:v>36-45</c:v>
                </c:pt>
                <c:pt idx="3">
                  <c:v>46-60</c:v>
                </c:pt>
                <c:pt idx="4">
                  <c:v>Más de 60</c:v>
                </c:pt>
              </c:strCache>
            </c:strRef>
          </c:cat>
          <c:val>
            <c:numRef>
              <c:f>Hoja1!$E$11:$I$11</c:f>
              <c:numCache>
                <c:formatCode>0.0%</c:formatCode>
                <c:ptCount val="5"/>
                <c:pt idx="0">
                  <c:v>0.124</c:v>
                </c:pt>
                <c:pt idx="1">
                  <c:v>0.18719999999999998</c:v>
                </c:pt>
                <c:pt idx="2">
                  <c:v>0.24539999999999998</c:v>
                </c:pt>
                <c:pt idx="3">
                  <c:v>0.253</c:v>
                </c:pt>
                <c:pt idx="4">
                  <c:v>0.1908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view3D>
      <c:rotX val="0"/>
      <c:rotY val="0"/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Hoja1!$K$1</c:f>
              <c:strCache>
                <c:ptCount val="1"/>
                <c:pt idx="0">
                  <c:v>Nivel Educativo terminado 
¿Hasta qué grado estudió?
</c:v>
                </c:pt>
              </c:strCache>
            </c:strRef>
          </c:tx>
          <c:cat>
            <c:strRef>
              <c:f>(Hoja1!$K$4:$M$4,Hoja1!$O$4,Hoja1!$P$4,Hoja1!$N$4)</c:f>
              <c:strCache>
                <c:ptCount val="6"/>
                <c:pt idx="0">
                  <c:v>Primaria </c:v>
                </c:pt>
                <c:pt idx="1">
                  <c:v>Secundaria </c:v>
                </c:pt>
                <c:pt idx="2">
                  <c:v>Preparatoria </c:v>
                </c:pt>
                <c:pt idx="3">
                  <c:v>Profecional o más</c:v>
                </c:pt>
                <c:pt idx="4">
                  <c:v>Sin instrucción, no estudió nada.</c:v>
                </c:pt>
                <c:pt idx="5">
                  <c:v>Carrera Técnica</c:v>
                </c:pt>
              </c:strCache>
            </c:strRef>
          </c:cat>
          <c:val>
            <c:numRef>
              <c:f>(Hoja1!$K$11:$M$11,Hoja1!$O$11,Hoja1!$P$11,Hoja1!$N$11)</c:f>
              <c:numCache>
                <c:formatCode>0.0%</c:formatCode>
                <c:ptCount val="6"/>
                <c:pt idx="0">
                  <c:v>0.32900000000000001</c:v>
                </c:pt>
                <c:pt idx="1">
                  <c:v>0.27660000000000001</c:v>
                </c:pt>
                <c:pt idx="2">
                  <c:v>0.1706</c:v>
                </c:pt>
                <c:pt idx="3">
                  <c:v>0.11019999999999999</c:v>
                </c:pt>
                <c:pt idx="4">
                  <c:v>6.6200000000000009E-2</c:v>
                </c:pt>
                <c:pt idx="5">
                  <c:v>4.7799999999999995E-2</c:v>
                </c:pt>
              </c:numCache>
            </c:numRef>
          </c:val>
        </c:ser>
        <c:dLbls>
          <c:showVal val="1"/>
        </c:dLbls>
        <c:shape val="cylinder"/>
        <c:axId val="70859392"/>
        <c:axId val="70889856"/>
        <c:axId val="0"/>
      </c:bar3DChart>
      <c:catAx>
        <c:axId val="70859392"/>
        <c:scaling>
          <c:orientation val="minMax"/>
        </c:scaling>
        <c:axPos val="b"/>
        <c:majorTickMark val="none"/>
        <c:tickLblPos val="nextTo"/>
        <c:crossAx val="70889856"/>
        <c:crosses val="autoZero"/>
        <c:auto val="1"/>
        <c:lblAlgn val="ctr"/>
        <c:lblOffset val="100"/>
      </c:catAx>
      <c:valAx>
        <c:axId val="70889856"/>
        <c:scaling>
          <c:orientation val="minMax"/>
        </c:scaling>
        <c:delete val="1"/>
        <c:axPos val="l"/>
        <c:numFmt formatCode="0.0%" sourceLinked="1"/>
        <c:tickLblPos val="none"/>
        <c:crossAx val="70859392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view3D>
      <c:rotX val="0"/>
      <c:rotY val="0"/>
      <c:perspective val="30"/>
    </c:view3D>
    <c:plotArea>
      <c:layout/>
      <c:bar3DChart>
        <c:barDir val="bar"/>
        <c:grouping val="clustered"/>
        <c:ser>
          <c:idx val="0"/>
          <c:order val="0"/>
          <c:tx>
            <c:strRef>
              <c:f>Hoja1!$R$1</c:f>
              <c:strCache>
                <c:ptCount val="1"/>
                <c:pt idx="0">
                  <c:v>OCUPACIÓN</c:v>
                </c:pt>
              </c:strCache>
            </c:strRef>
          </c:tx>
          <c:cat>
            <c:strRef>
              <c:f>(Hoja1!$U$4,Hoja1!$AB$4,Hoja1!$S$4,Hoja1!$T$4,Hoja1!$Y$4,Hoja1!$Z$4,Hoja1!$R$4,Hoja1!$V$4,Hoja1!$W$4,Hoja1!$X$4,Hoja1!$AA$4,Hoja1!$AC$4)</c:f>
              <c:strCache>
                <c:ptCount val="12"/>
                <c:pt idx="0">
                  <c:v>Ama de casa</c:v>
                </c:pt>
                <c:pt idx="1">
                  <c:v>Trabajador de Campo</c:v>
                </c:pt>
                <c:pt idx="2">
                  <c:v>Empleado de Empresa Privada</c:v>
                </c:pt>
                <c:pt idx="3">
                  <c:v>Oficio por su cuenta</c:v>
                </c:pt>
                <c:pt idx="4">
                  <c:v>Empleado de Gobierno</c:v>
                </c:pt>
                <c:pt idx="5">
                  <c:v>Comerciante</c:v>
                </c:pt>
                <c:pt idx="6">
                  <c:v>Desempleado</c:v>
                </c:pt>
                <c:pt idx="7">
                  <c:v>Estudiante</c:v>
                </c:pt>
                <c:pt idx="8">
                  <c:v>Pensionado o jubilado</c:v>
                </c:pt>
                <c:pt idx="9">
                  <c:v>Profesionista independiente</c:v>
                </c:pt>
                <c:pt idx="10">
                  <c:v>Empresario</c:v>
                </c:pt>
                <c:pt idx="11">
                  <c:v>Otro Especificar</c:v>
                </c:pt>
              </c:strCache>
            </c:strRef>
          </c:cat>
          <c:val>
            <c:numRef>
              <c:f>(Hoja1!$U$11,Hoja1!$AB$11,Hoja1!$S$11,Hoja1!$T$11,Hoja1!$Y$11,Hoja1!$Z$11,Hoja1!$R$11,Hoja1!$V$11,Hoja1!$W$11,Hoja1!$X$11,Hoja1!$AA$11,Hoja1!$AC$11)</c:f>
              <c:numCache>
                <c:formatCode>0.0%</c:formatCode>
                <c:ptCount val="12"/>
                <c:pt idx="0">
                  <c:v>0.38400000000000001</c:v>
                </c:pt>
                <c:pt idx="1">
                  <c:v>0.1236</c:v>
                </c:pt>
                <c:pt idx="2">
                  <c:v>0.1052</c:v>
                </c:pt>
                <c:pt idx="3">
                  <c:v>0.10340000000000001</c:v>
                </c:pt>
                <c:pt idx="4">
                  <c:v>6.6799999999999998E-2</c:v>
                </c:pt>
                <c:pt idx="5">
                  <c:v>6.720000000000001E-2</c:v>
                </c:pt>
                <c:pt idx="6">
                  <c:v>5.1000000000000004E-2</c:v>
                </c:pt>
                <c:pt idx="7">
                  <c:v>4.9400000000000006E-2</c:v>
                </c:pt>
                <c:pt idx="8">
                  <c:v>3.7800000000000007E-2</c:v>
                </c:pt>
                <c:pt idx="9">
                  <c:v>7.3999999999999995E-3</c:v>
                </c:pt>
                <c:pt idx="10">
                  <c:v>1.6000000000000001E-3</c:v>
                </c:pt>
                <c:pt idx="11">
                  <c:v>2.7999999999999995E-3</c:v>
                </c:pt>
              </c:numCache>
            </c:numRef>
          </c:val>
        </c:ser>
        <c:dLbls>
          <c:showVal val="1"/>
        </c:dLbls>
        <c:shape val="cylinder"/>
        <c:axId val="73146752"/>
        <c:axId val="73148288"/>
        <c:axId val="0"/>
      </c:bar3DChart>
      <c:catAx>
        <c:axId val="73146752"/>
        <c:scaling>
          <c:orientation val="minMax"/>
        </c:scaling>
        <c:axPos val="l"/>
        <c:majorTickMark val="none"/>
        <c:tickLblPos val="nextTo"/>
        <c:crossAx val="73148288"/>
        <c:crosses val="autoZero"/>
        <c:auto val="1"/>
        <c:lblAlgn val="ctr"/>
        <c:lblOffset val="100"/>
      </c:catAx>
      <c:valAx>
        <c:axId val="73148288"/>
        <c:scaling>
          <c:orientation val="minMax"/>
        </c:scaling>
        <c:delete val="1"/>
        <c:axPos val="b"/>
        <c:numFmt formatCode="0.0%" sourceLinked="1"/>
        <c:tickLblPos val="none"/>
        <c:crossAx val="73146752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view3D>
      <c:rotX val="0"/>
      <c:rotY val="0"/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Hoja1!$AE$1</c:f>
              <c:strCache>
                <c:ptCount val="1"/>
                <c:pt idx="0">
                  <c:v>Si las elecciones para DIPUTADO FEDERAL DEL PRIMER DISTRITO fueran el día de hoy usted, ¿Por cuál de los TRES Candidatos SI VOTARÍA?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2"/>
              </a:solidFill>
            </c:spPr>
          </c:dPt>
          <c:cat>
            <c:strRef>
              <c:f>Hoja1!$AE$4:$AI$4</c:f>
              <c:strCache>
                <c:ptCount val="5"/>
                <c:pt idx="0">
                  <c:v>Miguel Ángel Aguayo López del PRI</c:v>
                </c:pt>
                <c:pt idx="1">
                  <c:v>Milton de Alva Gutiérrez del PAN</c:v>
                </c:pt>
                <c:pt idx="2">
                  <c:v>Joel Padilla Peña del PT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Hoja1!$AE$11:$AI$11</c:f>
              <c:numCache>
                <c:formatCode>0.0%</c:formatCode>
                <c:ptCount val="5"/>
                <c:pt idx="0">
                  <c:v>0.46479999999999999</c:v>
                </c:pt>
                <c:pt idx="1">
                  <c:v>0.17680000000000001</c:v>
                </c:pt>
                <c:pt idx="2">
                  <c:v>0.10200000000000001</c:v>
                </c:pt>
                <c:pt idx="3">
                  <c:v>6.9200000000000012E-2</c:v>
                </c:pt>
                <c:pt idx="4">
                  <c:v>0.18780000000000002</c:v>
                </c:pt>
              </c:numCache>
            </c:numRef>
          </c:val>
        </c:ser>
        <c:dLbls>
          <c:showVal val="1"/>
        </c:dLbls>
        <c:shape val="cylinder"/>
        <c:axId val="73186304"/>
        <c:axId val="73200384"/>
        <c:axId val="0"/>
      </c:bar3DChart>
      <c:catAx>
        <c:axId val="73186304"/>
        <c:scaling>
          <c:orientation val="minMax"/>
        </c:scaling>
        <c:axPos val="b"/>
        <c:majorTickMark val="none"/>
        <c:tickLblPos val="nextTo"/>
        <c:crossAx val="73200384"/>
        <c:crosses val="autoZero"/>
        <c:auto val="1"/>
        <c:lblAlgn val="ctr"/>
        <c:lblOffset val="100"/>
      </c:catAx>
      <c:valAx>
        <c:axId val="73200384"/>
        <c:scaling>
          <c:orientation val="minMax"/>
        </c:scaling>
        <c:delete val="1"/>
        <c:axPos val="l"/>
        <c:numFmt formatCode="0.0%" sourceLinked="1"/>
        <c:tickLblPos val="none"/>
        <c:crossAx val="73186304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>
        <c:manualLayout>
          <c:xMode val="edge"/>
          <c:yMode val="edge"/>
          <c:x val="0.11596190476190477"/>
          <c:y val="3.2520325203252036E-2"/>
        </c:manualLayout>
      </c:layout>
    </c:title>
    <c:view3D>
      <c:rotX val="0"/>
      <c:rotY val="0"/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Hoja1!$AK$1</c:f>
              <c:strCache>
                <c:ptCount val="1"/>
                <c:pt idx="0">
                  <c:v>Si las elecciones para DIPUTADO FEDERAL DEL PRIMER DISTRITO fueran el día de hoy usted, ¿Por cuál de los TRES Candidatos de plano NO VOTARÍA?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cat>
            <c:strRef>
              <c:f>(Hoja1!$AM$4,Hoja1!$AL$4,Hoja1!$AK$4,Hoja1!$AN$4:$AO$4)</c:f>
              <c:strCache>
                <c:ptCount val="5"/>
                <c:pt idx="0">
                  <c:v>Joel Padilla Peña del PT</c:v>
                </c:pt>
                <c:pt idx="1">
                  <c:v>Milton de Alva Gutiérrez del PAN</c:v>
                </c:pt>
                <c:pt idx="2">
                  <c:v>Miguel Ángel Aguayo López del PRI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(Hoja1!$AM$11,Hoja1!$AL$11,Hoja1!$AK$11,Hoja1!$AN$11:$AO$11)</c:f>
              <c:numCache>
                <c:formatCode>0.0%</c:formatCode>
                <c:ptCount val="5"/>
                <c:pt idx="0">
                  <c:v>0.21719999999999998</c:v>
                </c:pt>
                <c:pt idx="1">
                  <c:v>0.18919999999999998</c:v>
                </c:pt>
                <c:pt idx="2">
                  <c:v>0.10580000000000001</c:v>
                </c:pt>
                <c:pt idx="3">
                  <c:v>0.1928</c:v>
                </c:pt>
                <c:pt idx="4">
                  <c:v>0.29580000000000001</c:v>
                </c:pt>
              </c:numCache>
            </c:numRef>
          </c:val>
        </c:ser>
        <c:dLbls>
          <c:showVal val="1"/>
        </c:dLbls>
        <c:shape val="cylinder"/>
        <c:axId val="78661504"/>
        <c:axId val="78663040"/>
        <c:axId val="0"/>
      </c:bar3DChart>
      <c:catAx>
        <c:axId val="78661504"/>
        <c:scaling>
          <c:orientation val="minMax"/>
        </c:scaling>
        <c:axPos val="b"/>
        <c:majorTickMark val="none"/>
        <c:tickLblPos val="nextTo"/>
        <c:crossAx val="78663040"/>
        <c:crosses val="autoZero"/>
        <c:auto val="1"/>
        <c:lblAlgn val="ctr"/>
        <c:lblOffset val="100"/>
      </c:catAx>
      <c:valAx>
        <c:axId val="78663040"/>
        <c:scaling>
          <c:orientation val="minMax"/>
        </c:scaling>
        <c:delete val="1"/>
        <c:axPos val="l"/>
        <c:numFmt formatCode="0.0%" sourceLinked="1"/>
        <c:tickLblPos val="none"/>
        <c:crossAx val="78661504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view3D>
      <c:rotX val="0"/>
      <c:rotY val="0"/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Hoja1!$AQ$1</c:f>
              <c:strCache>
                <c:ptCount val="1"/>
                <c:pt idx="0">
                  <c:v>Si las elecciones para EL SENADO DE LA REPÚBLICA fueran el día de hoy usted, ¿Por cuál de las siguientes fórmulas SI VOTARÍA?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2"/>
              </a:solidFill>
            </c:spPr>
          </c:dPt>
          <c:cat>
            <c:strRef>
              <c:f>Hoja1!$AQ$4:$AU$4</c:f>
              <c:strCache>
                <c:ptCount val="5"/>
                <c:pt idx="0">
                  <c:v>Meli Romero Celis e Itzel Ríos de la Mora del PRI</c:v>
                </c:pt>
                <c:pt idx="1">
                  <c:v>Jorge Luis Preciado Rodríguez y Brenda Gutiérrez Vega del PAN</c:v>
                </c:pt>
                <c:pt idx="2">
                  <c:v>Griselda Valencia de la Mora y Martha Tene Pérez del PT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Hoja1!$AQ$11:$AU$11</c:f>
              <c:numCache>
                <c:formatCode>0.0%</c:formatCode>
                <c:ptCount val="5"/>
                <c:pt idx="0">
                  <c:v>0.45419999999999999</c:v>
                </c:pt>
                <c:pt idx="1">
                  <c:v>0.27439999999999998</c:v>
                </c:pt>
                <c:pt idx="2">
                  <c:v>4.8400000000000006E-2</c:v>
                </c:pt>
                <c:pt idx="3">
                  <c:v>4.1000000000000002E-2</c:v>
                </c:pt>
                <c:pt idx="4">
                  <c:v>0.1822</c:v>
                </c:pt>
              </c:numCache>
            </c:numRef>
          </c:val>
        </c:ser>
        <c:dLbls>
          <c:showVal val="1"/>
        </c:dLbls>
        <c:shape val="cylinder"/>
        <c:axId val="79234176"/>
        <c:axId val="79235712"/>
        <c:axId val="0"/>
      </c:bar3DChart>
      <c:catAx>
        <c:axId val="79234176"/>
        <c:scaling>
          <c:orientation val="minMax"/>
        </c:scaling>
        <c:axPos val="b"/>
        <c:majorTickMark val="none"/>
        <c:tickLblPos val="nextTo"/>
        <c:crossAx val="79235712"/>
        <c:crosses val="autoZero"/>
        <c:auto val="1"/>
        <c:lblAlgn val="ctr"/>
        <c:lblOffset val="100"/>
      </c:catAx>
      <c:valAx>
        <c:axId val="79235712"/>
        <c:scaling>
          <c:orientation val="minMax"/>
        </c:scaling>
        <c:delete val="1"/>
        <c:axPos val="l"/>
        <c:numFmt formatCode="0.0%" sourceLinked="1"/>
        <c:tickLblPos val="none"/>
        <c:crossAx val="79234176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view3D>
      <c:rotX val="0"/>
      <c:rotY val="0"/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Hoja1!$AW$1</c:f>
              <c:strCache>
                <c:ptCount val="1"/>
                <c:pt idx="0">
                  <c:v>Si las elecciones para EL SENADO DE LA REPÚBLICA fueran el día de hoy usted, ¿Por cuál de las siguientes fórmulas de plano NO VOTARÍA?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2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cat>
            <c:strRef>
              <c:f>(Hoja1!$AY$4,Hoja1!$AX$4,Hoja1!$AW$4,Hoja1!$AZ$4:$BA$4)</c:f>
              <c:strCache>
                <c:ptCount val="5"/>
                <c:pt idx="0">
                  <c:v>Griselda Valencia de la Mora y Martha Tene Pérez del PT</c:v>
                </c:pt>
                <c:pt idx="1">
                  <c:v>Jorge Luis Preciado Rodríguez y Brenda Gutiérrez Vega del PAN</c:v>
                </c:pt>
                <c:pt idx="2">
                  <c:v>Meli Romero Celis e Itzel Ríos de la Mora del PRI</c:v>
                </c:pt>
                <c:pt idx="3">
                  <c:v>Ninguno</c:v>
                </c:pt>
                <c:pt idx="4">
                  <c:v>NS/NC</c:v>
                </c:pt>
              </c:strCache>
            </c:strRef>
          </c:cat>
          <c:val>
            <c:numRef>
              <c:f>(Hoja1!$AY$11,Hoja1!$AX$11,Hoja1!$AW$11,Hoja1!$AZ$11:$BA$11)</c:f>
              <c:numCache>
                <c:formatCode>0.0%</c:formatCode>
                <c:ptCount val="5"/>
                <c:pt idx="0">
                  <c:v>0.22979999999999995</c:v>
                </c:pt>
                <c:pt idx="1">
                  <c:v>0.15679999999999999</c:v>
                </c:pt>
                <c:pt idx="2">
                  <c:v>0.1326</c:v>
                </c:pt>
                <c:pt idx="3">
                  <c:v>0.19459999999999997</c:v>
                </c:pt>
                <c:pt idx="4">
                  <c:v>0.28680000000000005</c:v>
                </c:pt>
              </c:numCache>
            </c:numRef>
          </c:val>
        </c:ser>
        <c:dLbls>
          <c:showVal val="1"/>
        </c:dLbls>
        <c:shape val="cylinder"/>
        <c:axId val="79282176"/>
        <c:axId val="79283712"/>
        <c:axId val="0"/>
      </c:bar3DChart>
      <c:catAx>
        <c:axId val="79282176"/>
        <c:scaling>
          <c:orientation val="minMax"/>
        </c:scaling>
        <c:axPos val="b"/>
        <c:majorTickMark val="none"/>
        <c:tickLblPos val="nextTo"/>
        <c:crossAx val="79283712"/>
        <c:crosses val="autoZero"/>
        <c:auto val="1"/>
        <c:lblAlgn val="ctr"/>
        <c:lblOffset val="100"/>
      </c:catAx>
      <c:valAx>
        <c:axId val="79283712"/>
        <c:scaling>
          <c:orientation val="minMax"/>
        </c:scaling>
        <c:delete val="1"/>
        <c:axPos val="l"/>
        <c:numFmt formatCode="0.0%" sourceLinked="1"/>
        <c:tickLblPos val="none"/>
        <c:crossAx val="79282176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29"/>
  <c:chart>
    <c:title>
      <c:layout/>
    </c:title>
    <c:view3D>
      <c:rotX val="0"/>
      <c:rotY val="0"/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Hoja1!$BC$1</c:f>
              <c:strCache>
                <c:ptCount val="1"/>
                <c:pt idx="0">
                  <c:v>Si el día de hoy fueran las elecciones a la PRESIDENCIA DE LA REPÚBLICA ¿Por cuál de los CUATRO candidatos Sí Votaria?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"/>
            <c:spPr>
              <a:solidFill>
                <a:srgbClr val="FFC000"/>
              </a:solidFill>
            </c:spPr>
          </c:dPt>
          <c:dPt>
            <c:idx val="3"/>
            <c:spPr>
              <a:solidFill>
                <a:schemeClr val="accent5">
                  <a:lumMod val="75000"/>
                </a:schemeClr>
              </a:solidFill>
            </c:spPr>
          </c:dPt>
          <c:cat>
            <c:strRef>
              <c:f>Hoja1!$BC$4:$BH$4</c:f>
              <c:strCache>
                <c:ptCount val="6"/>
                <c:pt idx="0">
                  <c:v>Enrique Peña Nieto</c:v>
                </c:pt>
                <c:pt idx="1">
                  <c:v>Josefina Vázquez Mota</c:v>
                </c:pt>
                <c:pt idx="2">
                  <c:v>Andrés Manuel López Obrador</c:v>
                </c:pt>
                <c:pt idx="3">
                  <c:v>Gabriel Quadri de la Torre</c:v>
                </c:pt>
                <c:pt idx="4">
                  <c:v>Ninguno</c:v>
                </c:pt>
                <c:pt idx="5">
                  <c:v>NS/NC</c:v>
                </c:pt>
              </c:strCache>
            </c:strRef>
          </c:cat>
          <c:val>
            <c:numRef>
              <c:f>Hoja1!$BC$11:$BH$11</c:f>
              <c:numCache>
                <c:formatCode>0.0%</c:formatCode>
                <c:ptCount val="6"/>
                <c:pt idx="0">
                  <c:v>0.47699999999999998</c:v>
                </c:pt>
                <c:pt idx="1">
                  <c:v>0.27500000000000002</c:v>
                </c:pt>
                <c:pt idx="2">
                  <c:v>0.11839999999999999</c:v>
                </c:pt>
                <c:pt idx="3">
                  <c:v>3.1800000000000002E-2</c:v>
                </c:pt>
                <c:pt idx="4">
                  <c:v>1.7599999999999998E-2</c:v>
                </c:pt>
                <c:pt idx="5">
                  <c:v>8.0800000000000011E-2</c:v>
                </c:pt>
              </c:numCache>
            </c:numRef>
          </c:val>
        </c:ser>
        <c:dLbls>
          <c:showVal val="1"/>
        </c:dLbls>
        <c:shape val="cylinder"/>
        <c:axId val="79313152"/>
        <c:axId val="79323136"/>
        <c:axId val="0"/>
      </c:bar3DChart>
      <c:catAx>
        <c:axId val="79313152"/>
        <c:scaling>
          <c:orientation val="minMax"/>
        </c:scaling>
        <c:axPos val="b"/>
        <c:majorTickMark val="none"/>
        <c:tickLblPos val="nextTo"/>
        <c:crossAx val="79323136"/>
        <c:crosses val="autoZero"/>
        <c:auto val="1"/>
        <c:lblAlgn val="ctr"/>
        <c:lblOffset val="100"/>
      </c:catAx>
      <c:valAx>
        <c:axId val="79323136"/>
        <c:scaling>
          <c:orientation val="minMax"/>
        </c:scaling>
        <c:delete val="1"/>
        <c:axPos val="l"/>
        <c:numFmt formatCode="0.0%" sourceLinked="1"/>
        <c:tickLblPos val="none"/>
        <c:crossAx val="79313152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161925</xdr:rowOff>
    </xdr:from>
    <xdr:to>
      <xdr:col>5</xdr:col>
      <xdr:colOff>342900</xdr:colOff>
      <xdr:row>26</xdr:row>
      <xdr:rowOff>47625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333375</xdr:colOff>
      <xdr:row>11</xdr:row>
      <xdr:rowOff>161925</xdr:rowOff>
    </xdr:from>
    <xdr:to>
      <xdr:col>11</xdr:col>
      <xdr:colOff>333375</xdr:colOff>
      <xdr:row>26</xdr:row>
      <xdr:rowOff>47625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333375</xdr:colOff>
      <xdr:row>11</xdr:row>
      <xdr:rowOff>161925</xdr:rowOff>
    </xdr:from>
    <xdr:to>
      <xdr:col>17</xdr:col>
      <xdr:colOff>333375</xdr:colOff>
      <xdr:row>26</xdr:row>
      <xdr:rowOff>47625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276225</xdr:colOff>
      <xdr:row>12</xdr:row>
      <xdr:rowOff>9524</xdr:rowOff>
    </xdr:from>
    <xdr:to>
      <xdr:col>24</xdr:col>
      <xdr:colOff>276225</xdr:colOff>
      <xdr:row>27</xdr:row>
      <xdr:rowOff>76199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0</xdr:colOff>
      <xdr:row>12</xdr:row>
      <xdr:rowOff>0</xdr:rowOff>
    </xdr:from>
    <xdr:to>
      <xdr:col>30</xdr:col>
      <xdr:colOff>381000</xdr:colOff>
      <xdr:row>27</xdr:row>
      <xdr:rowOff>66675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9525</xdr:colOff>
      <xdr:row>12</xdr:row>
      <xdr:rowOff>0</xdr:rowOff>
    </xdr:from>
    <xdr:to>
      <xdr:col>37</xdr:col>
      <xdr:colOff>9525</xdr:colOff>
      <xdr:row>28</xdr:row>
      <xdr:rowOff>76200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485774</xdr:colOff>
      <xdr:row>12</xdr:row>
      <xdr:rowOff>19050</xdr:rowOff>
    </xdr:from>
    <xdr:to>
      <xdr:col>44</xdr:col>
      <xdr:colOff>419100</xdr:colOff>
      <xdr:row>30</xdr:row>
      <xdr:rowOff>133350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47625</xdr:colOff>
      <xdr:row>12</xdr:row>
      <xdr:rowOff>0</xdr:rowOff>
    </xdr:from>
    <xdr:to>
      <xdr:col>51</xdr:col>
      <xdr:colOff>742951</xdr:colOff>
      <xdr:row>30</xdr:row>
      <xdr:rowOff>114300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52</xdr:col>
      <xdr:colOff>752475</xdr:colOff>
      <xdr:row>12</xdr:row>
      <xdr:rowOff>0</xdr:rowOff>
    </xdr:from>
    <xdr:to>
      <xdr:col>59</xdr:col>
      <xdr:colOff>142875</xdr:colOff>
      <xdr:row>30</xdr:row>
      <xdr:rowOff>114300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59</xdr:col>
      <xdr:colOff>733425</xdr:colOff>
      <xdr:row>12</xdr:row>
      <xdr:rowOff>38100</xdr:rowOff>
    </xdr:from>
    <xdr:to>
      <xdr:col>66</xdr:col>
      <xdr:colOff>123825</xdr:colOff>
      <xdr:row>30</xdr:row>
      <xdr:rowOff>152400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67</xdr:col>
      <xdr:colOff>28575</xdr:colOff>
      <xdr:row>12</xdr:row>
      <xdr:rowOff>0</xdr:rowOff>
    </xdr:from>
    <xdr:to>
      <xdr:col>73</xdr:col>
      <xdr:colOff>180975</xdr:colOff>
      <xdr:row>30</xdr:row>
      <xdr:rowOff>114300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73</xdr:col>
      <xdr:colOff>752475</xdr:colOff>
      <xdr:row>12</xdr:row>
      <xdr:rowOff>9525</xdr:rowOff>
    </xdr:from>
    <xdr:to>
      <xdr:col>80</xdr:col>
      <xdr:colOff>142875</xdr:colOff>
      <xdr:row>30</xdr:row>
      <xdr:rowOff>123825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Z41"/>
  <sheetViews>
    <sheetView tabSelected="1" workbookViewId="0">
      <selection activeCell="CJ14" sqref="CJ14"/>
    </sheetView>
  </sheetViews>
  <sheetFormatPr baseColWidth="10" defaultRowHeight="15"/>
  <cols>
    <col min="1" max="1" width="18.140625" customWidth="1"/>
    <col min="28" max="28" width="11.42578125" customWidth="1"/>
    <col min="29" max="29" width="17.140625" customWidth="1"/>
    <col min="36" max="36" width="17.85546875" customWidth="1"/>
    <col min="43" max="43" width="17.7109375" customWidth="1"/>
    <col min="50" max="50" width="17.42578125" customWidth="1"/>
    <col min="57" max="57" width="17" customWidth="1"/>
    <col min="65" max="65" width="17.5703125" customWidth="1"/>
    <col min="73" max="73" width="17.5703125" customWidth="1"/>
    <col min="84" max="84" width="17.28515625" customWidth="1"/>
    <col min="93" max="114" width="10.85546875" style="4"/>
  </cols>
  <sheetData>
    <row r="1" spans="1:130" s="5" customFormat="1" ht="15" customHeight="1">
      <c r="B1" s="42" t="s">
        <v>0</v>
      </c>
      <c r="C1" s="42"/>
      <c r="D1" s="41" t="s">
        <v>1</v>
      </c>
      <c r="E1" s="41" t="s">
        <v>2</v>
      </c>
      <c r="F1" s="42"/>
      <c r="G1" s="42"/>
      <c r="H1" s="42"/>
      <c r="I1" s="42"/>
      <c r="J1" s="41" t="s">
        <v>1</v>
      </c>
      <c r="K1" s="35" t="s">
        <v>3</v>
      </c>
      <c r="L1" s="36"/>
      <c r="M1" s="36"/>
      <c r="N1" s="36"/>
      <c r="O1" s="36"/>
      <c r="P1" s="36"/>
      <c r="Q1" s="41" t="s">
        <v>1</v>
      </c>
      <c r="R1" s="45" t="s">
        <v>4</v>
      </c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1" t="s">
        <v>1</v>
      </c>
      <c r="AE1" s="46" t="s">
        <v>57</v>
      </c>
      <c r="AF1" s="43"/>
      <c r="AG1" s="43"/>
      <c r="AH1" s="43"/>
      <c r="AI1" s="43"/>
      <c r="AJ1" s="43"/>
      <c r="AK1" s="43" t="s">
        <v>58</v>
      </c>
      <c r="AL1" s="43"/>
      <c r="AM1" s="43"/>
      <c r="AN1" s="43"/>
      <c r="AO1" s="43"/>
      <c r="AP1" s="43"/>
      <c r="AQ1" s="43" t="s">
        <v>59</v>
      </c>
      <c r="AR1" s="43"/>
      <c r="AS1" s="43"/>
      <c r="AT1" s="43"/>
      <c r="AU1" s="43"/>
      <c r="AV1" s="43"/>
      <c r="AW1" s="43" t="s">
        <v>60</v>
      </c>
      <c r="AX1" s="43"/>
      <c r="AY1" s="43"/>
      <c r="AZ1" s="43"/>
      <c r="BA1" s="43"/>
      <c r="BB1" s="43"/>
      <c r="BC1" s="43" t="s">
        <v>61</v>
      </c>
      <c r="BD1" s="43"/>
      <c r="BE1" s="43"/>
      <c r="BF1" s="43"/>
      <c r="BG1" s="43"/>
      <c r="BH1" s="43"/>
      <c r="BI1" s="43"/>
      <c r="BJ1" s="43" t="s">
        <v>62</v>
      </c>
      <c r="BK1" s="43"/>
      <c r="BL1" s="43"/>
      <c r="BM1" s="43"/>
      <c r="BN1" s="43"/>
      <c r="BO1" s="43"/>
      <c r="BP1" s="43"/>
      <c r="BQ1" s="43" t="s">
        <v>63</v>
      </c>
      <c r="BR1" s="43"/>
      <c r="BS1" s="43"/>
      <c r="BT1" s="43"/>
      <c r="BU1" s="43"/>
      <c r="BV1" s="43"/>
      <c r="BW1" s="43"/>
      <c r="BX1" s="43"/>
      <c r="BY1" s="43"/>
      <c r="BZ1" s="43" t="s">
        <v>64</v>
      </c>
      <c r="CA1" s="43"/>
      <c r="CB1" s="43"/>
      <c r="CC1" s="43"/>
      <c r="CD1" s="43"/>
      <c r="CE1" s="43"/>
      <c r="CF1" s="43"/>
      <c r="CG1" s="43"/>
      <c r="CH1" s="43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0" s="5" customFormat="1" ht="15" customHeight="1">
      <c r="B2" s="42"/>
      <c r="C2" s="42"/>
      <c r="D2" s="41"/>
      <c r="E2" s="42"/>
      <c r="F2" s="42"/>
      <c r="G2" s="42"/>
      <c r="H2" s="42"/>
      <c r="I2" s="42"/>
      <c r="J2" s="41"/>
      <c r="K2" s="37"/>
      <c r="L2" s="38"/>
      <c r="M2" s="38"/>
      <c r="N2" s="38"/>
      <c r="O2" s="38"/>
      <c r="P2" s="38"/>
      <c r="Q2" s="41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1"/>
      <c r="AE2" s="46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</row>
    <row r="3" spans="1:130" s="5" customFormat="1" ht="15" customHeight="1">
      <c r="B3" s="42" t="s">
        <v>5</v>
      </c>
      <c r="C3" s="42"/>
      <c r="D3" s="41"/>
      <c r="E3" s="42"/>
      <c r="F3" s="42"/>
      <c r="G3" s="42"/>
      <c r="H3" s="42"/>
      <c r="I3" s="42"/>
      <c r="J3" s="41"/>
      <c r="K3" s="39"/>
      <c r="L3" s="40"/>
      <c r="M3" s="40"/>
      <c r="N3" s="40"/>
      <c r="O3" s="40"/>
      <c r="P3" s="40"/>
      <c r="Q3" s="41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1"/>
      <c r="AE3" s="47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</row>
    <row r="4" spans="1:130" s="5" customFormat="1" ht="105">
      <c r="A4" s="5" t="s">
        <v>50</v>
      </c>
      <c r="B4" s="6" t="s">
        <v>6</v>
      </c>
      <c r="C4" s="7" t="s">
        <v>7</v>
      </c>
      <c r="D4" s="41"/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41"/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  <c r="Q4" s="41"/>
      <c r="R4" s="8" t="s">
        <v>19</v>
      </c>
      <c r="S4" s="8" t="s">
        <v>20</v>
      </c>
      <c r="T4" s="8" t="s">
        <v>21</v>
      </c>
      <c r="U4" s="8" t="s">
        <v>22</v>
      </c>
      <c r="V4" s="8" t="s">
        <v>23</v>
      </c>
      <c r="W4" s="8" t="s">
        <v>24</v>
      </c>
      <c r="X4" s="8" t="s">
        <v>25</v>
      </c>
      <c r="Y4" s="8" t="s">
        <v>26</v>
      </c>
      <c r="Z4" s="8" t="s">
        <v>27</v>
      </c>
      <c r="AA4" s="8" t="s">
        <v>28</v>
      </c>
      <c r="AB4" s="8" t="s">
        <v>29</v>
      </c>
      <c r="AC4" s="8" t="s">
        <v>30</v>
      </c>
      <c r="AD4" s="41"/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1" t="s">
        <v>1</v>
      </c>
      <c r="AK4" s="7" t="s">
        <v>31</v>
      </c>
      <c r="AL4" s="7" t="s">
        <v>32</v>
      </c>
      <c r="AM4" s="7" t="s">
        <v>33</v>
      </c>
      <c r="AN4" s="7" t="s">
        <v>34</v>
      </c>
      <c r="AO4" s="7" t="s">
        <v>35</v>
      </c>
      <c r="AP4" s="1" t="s">
        <v>1</v>
      </c>
      <c r="AQ4" s="7" t="s">
        <v>36</v>
      </c>
      <c r="AR4" s="7" t="s">
        <v>37</v>
      </c>
      <c r="AS4" s="7" t="s">
        <v>38</v>
      </c>
      <c r="AT4" s="7" t="s">
        <v>34</v>
      </c>
      <c r="AU4" s="7" t="s">
        <v>35</v>
      </c>
      <c r="AV4" s="1" t="s">
        <v>1</v>
      </c>
      <c r="AW4" s="7" t="s">
        <v>36</v>
      </c>
      <c r="AX4" s="7" t="s">
        <v>37</v>
      </c>
      <c r="AY4" s="7" t="s">
        <v>38</v>
      </c>
      <c r="AZ4" s="7" t="s">
        <v>34</v>
      </c>
      <c r="BA4" s="7" t="s">
        <v>35</v>
      </c>
      <c r="BB4" s="1" t="s">
        <v>1</v>
      </c>
      <c r="BC4" s="7" t="s">
        <v>39</v>
      </c>
      <c r="BD4" s="7" t="s">
        <v>40</v>
      </c>
      <c r="BE4" s="7" t="s">
        <v>41</v>
      </c>
      <c r="BF4" s="7" t="s">
        <v>42</v>
      </c>
      <c r="BG4" s="7" t="s">
        <v>34</v>
      </c>
      <c r="BH4" s="7" t="s">
        <v>35</v>
      </c>
      <c r="BI4" s="1" t="s">
        <v>1</v>
      </c>
      <c r="BJ4" s="7" t="s">
        <v>39</v>
      </c>
      <c r="BK4" s="7" t="s">
        <v>40</v>
      </c>
      <c r="BL4" s="7" t="s">
        <v>41</v>
      </c>
      <c r="BM4" s="7" t="s">
        <v>42</v>
      </c>
      <c r="BN4" s="7" t="s">
        <v>34</v>
      </c>
      <c r="BO4" s="7" t="s">
        <v>35</v>
      </c>
      <c r="BP4" s="1" t="s">
        <v>1</v>
      </c>
      <c r="BQ4" s="7" t="s">
        <v>43</v>
      </c>
      <c r="BR4" s="7" t="s">
        <v>44</v>
      </c>
      <c r="BS4" s="7" t="s">
        <v>45</v>
      </c>
      <c r="BT4" s="7" t="s">
        <v>46</v>
      </c>
      <c r="BU4" s="7" t="s">
        <v>47</v>
      </c>
      <c r="BV4" s="7" t="s">
        <v>48</v>
      </c>
      <c r="BW4" s="7" t="s">
        <v>49</v>
      </c>
      <c r="BX4" s="7" t="s">
        <v>34</v>
      </c>
      <c r="BY4" s="1" t="s">
        <v>1</v>
      </c>
      <c r="BZ4" s="7" t="s">
        <v>43</v>
      </c>
      <c r="CA4" s="7" t="s">
        <v>44</v>
      </c>
      <c r="CB4" s="7" t="s">
        <v>45</v>
      </c>
      <c r="CC4" s="7" t="s">
        <v>46</v>
      </c>
      <c r="CD4" s="7" t="s">
        <v>47</v>
      </c>
      <c r="CE4" s="7" t="s">
        <v>48</v>
      </c>
      <c r="CF4" s="7" t="s">
        <v>49</v>
      </c>
      <c r="CG4" s="7" t="s">
        <v>34</v>
      </c>
      <c r="CH4" s="1" t="s">
        <v>1</v>
      </c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</row>
    <row r="5" spans="1:130">
      <c r="A5" s="3" t="s">
        <v>51</v>
      </c>
      <c r="B5" s="13">
        <v>0.48799999999999999</v>
      </c>
      <c r="C5" s="13">
        <v>0.51200000000000001</v>
      </c>
      <c r="D5" s="16">
        <f>SUM(B5:C5)</f>
        <v>1</v>
      </c>
      <c r="E5" s="13">
        <v>0.11</v>
      </c>
      <c r="F5" s="13">
        <v>0.157</v>
      </c>
      <c r="G5" s="13">
        <v>0.21299999999999999</v>
      </c>
      <c r="H5" s="13">
        <v>0.26800000000000002</v>
      </c>
      <c r="I5" s="13">
        <v>0.252</v>
      </c>
      <c r="J5" s="16">
        <f>SUM(E5:I5)</f>
        <v>1</v>
      </c>
      <c r="K5" s="13">
        <v>0.318</v>
      </c>
      <c r="L5" s="13">
        <v>0.25700000000000001</v>
      </c>
      <c r="M5" s="13">
        <v>0.17799999999999999</v>
      </c>
      <c r="N5" s="13">
        <v>6.2E-2</v>
      </c>
      <c r="O5" s="13">
        <v>0.14499999999999999</v>
      </c>
      <c r="P5" s="13">
        <v>0.04</v>
      </c>
      <c r="Q5" s="16">
        <f t="shared" ref="Q5:Q9" si="0">SUM(K5:P5)</f>
        <v>1</v>
      </c>
      <c r="R5" s="13">
        <v>5.8000000000000003E-2</v>
      </c>
      <c r="S5" s="13">
        <v>0.128</v>
      </c>
      <c r="T5" s="13">
        <v>0.14000000000000001</v>
      </c>
      <c r="U5" s="13">
        <v>0.38200000000000001</v>
      </c>
      <c r="V5" s="13">
        <v>5.5E-2</v>
      </c>
      <c r="W5" s="13">
        <v>7.8E-2</v>
      </c>
      <c r="X5" s="13">
        <v>1.2E-2</v>
      </c>
      <c r="Y5" s="13">
        <v>4.7E-2</v>
      </c>
      <c r="Z5" s="13">
        <v>6.8000000000000005E-2</v>
      </c>
      <c r="AA5" s="13">
        <v>3.0000000000000001E-3</v>
      </c>
      <c r="AB5" s="13">
        <v>0.02</v>
      </c>
      <c r="AC5" s="13">
        <v>8.9999999999999993E-3</v>
      </c>
      <c r="AD5" s="16">
        <f t="shared" ref="AD5:AD9" si="1">SUM(R5:AC5)</f>
        <v>1</v>
      </c>
      <c r="AE5" s="13">
        <v>0.48</v>
      </c>
      <c r="AF5" s="13">
        <v>0.19</v>
      </c>
      <c r="AG5" s="13">
        <v>0.12</v>
      </c>
      <c r="AH5" s="13">
        <v>7.1999999999999995E-2</v>
      </c>
      <c r="AI5" s="13">
        <v>0.13800000000000001</v>
      </c>
      <c r="AJ5" s="16">
        <f t="shared" ref="AJ5:AJ9" si="2">SUM(AE5:AI5)</f>
        <v>0.99999999999999989</v>
      </c>
      <c r="AK5" s="13">
        <v>0.125</v>
      </c>
      <c r="AL5" s="13">
        <v>0.223</v>
      </c>
      <c r="AM5" s="13">
        <v>0.26800000000000002</v>
      </c>
      <c r="AN5" s="13">
        <v>0.188</v>
      </c>
      <c r="AO5" s="13">
        <v>0.19600000000000001</v>
      </c>
      <c r="AP5" s="16">
        <f t="shared" ref="AP5:AP9" si="3">SUM(AK5:AO5)</f>
        <v>1</v>
      </c>
      <c r="AQ5" s="13">
        <v>0.443</v>
      </c>
      <c r="AR5" s="13">
        <v>0.28499999999999998</v>
      </c>
      <c r="AS5" s="13">
        <v>7.0000000000000007E-2</v>
      </c>
      <c r="AT5" s="13">
        <v>0.06</v>
      </c>
      <c r="AU5" s="13">
        <v>0.14199999999999999</v>
      </c>
      <c r="AV5" s="16">
        <f t="shared" ref="AV5:AV9" si="4">SUM(AQ5:AU5)</f>
        <v>1</v>
      </c>
      <c r="AW5" s="13">
        <v>0.13500000000000001</v>
      </c>
      <c r="AX5" s="13">
        <v>0.20499999999999999</v>
      </c>
      <c r="AY5" s="13">
        <v>0.255</v>
      </c>
      <c r="AZ5" s="13">
        <v>0.20699999999999999</v>
      </c>
      <c r="BA5" s="13">
        <v>0.19800000000000001</v>
      </c>
      <c r="BB5" s="16">
        <f t="shared" ref="BB5:BB9" si="5">SUM(AW5:BA5)</f>
        <v>1</v>
      </c>
      <c r="BC5" s="13">
        <v>0.45500000000000002</v>
      </c>
      <c r="BD5" s="13">
        <v>0.25700000000000001</v>
      </c>
      <c r="BE5" s="13">
        <v>0.14699999999999999</v>
      </c>
      <c r="BF5" s="13">
        <v>3.5000000000000003E-2</v>
      </c>
      <c r="BG5" s="13">
        <v>0.03</v>
      </c>
      <c r="BH5" s="13">
        <v>7.6999999999999999E-2</v>
      </c>
      <c r="BI5" s="16">
        <f t="shared" ref="BI5:BI9" si="6">SUM(BC5:BH5)</f>
        <v>1.0010000000000001</v>
      </c>
      <c r="BJ5" s="13">
        <v>0.22500000000000001</v>
      </c>
      <c r="BK5" s="13">
        <v>0.19800000000000001</v>
      </c>
      <c r="BL5" s="13">
        <v>0.27700000000000002</v>
      </c>
      <c r="BM5" s="13">
        <v>9.7000000000000003E-2</v>
      </c>
      <c r="BN5" s="13">
        <v>9.7000000000000003E-2</v>
      </c>
      <c r="BO5" s="13">
        <v>0.107</v>
      </c>
      <c r="BP5" s="16">
        <f t="shared" ref="BP5:BP9" si="7">SUM(BJ5:BO5)</f>
        <v>1.0010000000000001</v>
      </c>
      <c r="BQ5" s="13">
        <v>0.248</v>
      </c>
      <c r="BR5" s="13">
        <v>0.44500000000000001</v>
      </c>
      <c r="BS5" s="13">
        <v>8.6999999999999994E-2</v>
      </c>
      <c r="BT5" s="13">
        <v>0.01</v>
      </c>
      <c r="BU5" s="13">
        <v>1.7000000000000001E-2</v>
      </c>
      <c r="BV5" s="13">
        <v>5.0000000000000001E-3</v>
      </c>
      <c r="BW5" s="13">
        <v>3.6999999999999998E-2</v>
      </c>
      <c r="BX5" s="13">
        <v>0.152</v>
      </c>
      <c r="BY5" s="16">
        <f t="shared" ref="BY5:BY9" si="8">SUM(BQ5:BX5)</f>
        <v>1.0010000000000001</v>
      </c>
      <c r="BZ5" s="13">
        <v>0.155</v>
      </c>
      <c r="CA5" s="13">
        <v>0.17499999999999999</v>
      </c>
      <c r="CB5" s="13">
        <v>0.19800000000000001</v>
      </c>
      <c r="CC5" s="13">
        <v>0.112</v>
      </c>
      <c r="CD5" s="13">
        <v>5.8000000000000003E-2</v>
      </c>
      <c r="CE5" s="13">
        <v>2.1999999999999999E-2</v>
      </c>
      <c r="CF5" s="13">
        <v>4.7E-2</v>
      </c>
      <c r="CG5" s="13">
        <v>0.23300000000000001</v>
      </c>
      <c r="CH5" s="16">
        <f t="shared" ref="CH5:CH9" si="9">SUM(BZ5:CG5)</f>
        <v>1.0000000000000002</v>
      </c>
      <c r="CI5" s="4"/>
      <c r="CJ5" s="4"/>
      <c r="CK5" s="4"/>
      <c r="CL5" s="4"/>
      <c r="CM5" s="4"/>
      <c r="CN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</row>
    <row r="6" spans="1:130">
      <c r="A6" s="9" t="s">
        <v>52</v>
      </c>
      <c r="B6" s="13">
        <v>0.45100000000000001</v>
      </c>
      <c r="C6" s="13">
        <v>0.54900000000000004</v>
      </c>
      <c r="D6" s="16">
        <f t="shared" ref="D6:D9" si="10">SUM(B6:C6)</f>
        <v>1</v>
      </c>
      <c r="E6" s="13">
        <v>0.127</v>
      </c>
      <c r="F6" s="13">
        <v>0.17599999999999999</v>
      </c>
      <c r="G6" s="13">
        <v>0.22900000000000001</v>
      </c>
      <c r="H6" s="13">
        <v>0.24399999999999999</v>
      </c>
      <c r="I6" s="13">
        <v>0.224</v>
      </c>
      <c r="J6" s="16">
        <f t="shared" ref="J6:J9" si="11">SUM(E6:I6)</f>
        <v>1</v>
      </c>
      <c r="K6" s="13">
        <v>0.376</v>
      </c>
      <c r="L6" s="13">
        <v>0.28499999999999998</v>
      </c>
      <c r="M6" s="13">
        <v>0.13700000000000001</v>
      </c>
      <c r="N6" s="13">
        <v>4.9000000000000002E-2</v>
      </c>
      <c r="O6" s="13">
        <v>9.2999999999999999E-2</v>
      </c>
      <c r="P6" s="13">
        <v>6.0999999999999999E-2</v>
      </c>
      <c r="Q6" s="16">
        <f t="shared" si="0"/>
        <v>1.0010000000000001</v>
      </c>
      <c r="R6" s="13">
        <v>2.9000000000000001E-2</v>
      </c>
      <c r="S6" s="13">
        <v>6.8000000000000005E-2</v>
      </c>
      <c r="T6" s="13">
        <v>0.124</v>
      </c>
      <c r="U6" s="13">
        <v>0.41</v>
      </c>
      <c r="V6" s="13">
        <v>4.9000000000000002E-2</v>
      </c>
      <c r="W6" s="13">
        <v>4.1000000000000002E-2</v>
      </c>
      <c r="X6" s="13">
        <v>7.0000000000000001E-3</v>
      </c>
      <c r="Y6" s="13">
        <v>6.0999999999999999E-2</v>
      </c>
      <c r="Z6" s="13">
        <v>8.3000000000000004E-2</v>
      </c>
      <c r="AA6" s="13">
        <v>2E-3</v>
      </c>
      <c r="AB6" s="13">
        <v>0.122</v>
      </c>
      <c r="AC6" s="13">
        <v>4.0000000000000001E-3</v>
      </c>
      <c r="AD6" s="16">
        <f t="shared" si="1"/>
        <v>1</v>
      </c>
      <c r="AE6" s="13">
        <v>0.498</v>
      </c>
      <c r="AF6" s="13">
        <v>0.14599999999999999</v>
      </c>
      <c r="AG6" s="13">
        <v>0.13400000000000001</v>
      </c>
      <c r="AH6" s="13">
        <v>5.3999999999999999E-2</v>
      </c>
      <c r="AI6" s="13">
        <v>0.16800000000000001</v>
      </c>
      <c r="AJ6" s="16">
        <f t="shared" si="2"/>
        <v>1</v>
      </c>
      <c r="AK6" s="13">
        <v>7.5999999999999998E-2</v>
      </c>
      <c r="AL6" s="13">
        <v>0.18</v>
      </c>
      <c r="AM6" s="13">
        <v>0.22</v>
      </c>
      <c r="AN6" s="13">
        <v>0.19800000000000001</v>
      </c>
      <c r="AO6" s="13">
        <v>0.32700000000000001</v>
      </c>
      <c r="AP6" s="16">
        <f t="shared" si="3"/>
        <v>1.0009999999999999</v>
      </c>
      <c r="AQ6" s="13">
        <v>0.6</v>
      </c>
      <c r="AR6" s="13">
        <v>0.20200000000000001</v>
      </c>
      <c r="AS6" s="13">
        <v>3.6999999999999998E-2</v>
      </c>
      <c r="AT6" s="13">
        <v>7.0000000000000001E-3</v>
      </c>
      <c r="AU6" s="13">
        <v>0.154</v>
      </c>
      <c r="AV6" s="16">
        <f t="shared" si="4"/>
        <v>1</v>
      </c>
      <c r="AW6" s="13">
        <v>0.09</v>
      </c>
      <c r="AX6" s="13">
        <v>0.161</v>
      </c>
      <c r="AY6" s="13">
        <v>0.28799999999999998</v>
      </c>
      <c r="AZ6" s="13">
        <v>0.17299999999999999</v>
      </c>
      <c r="BA6" s="13">
        <v>0.28799999999999998</v>
      </c>
      <c r="BB6" s="16">
        <f t="shared" si="5"/>
        <v>1</v>
      </c>
      <c r="BC6" s="13">
        <v>0.505</v>
      </c>
      <c r="BD6" s="13">
        <v>0.28999999999999998</v>
      </c>
      <c r="BE6" s="13">
        <v>0.107</v>
      </c>
      <c r="BF6" s="13">
        <v>2.4E-2</v>
      </c>
      <c r="BG6" s="13">
        <v>5.0000000000000001E-3</v>
      </c>
      <c r="BH6" s="13">
        <v>6.9000000000000006E-2</v>
      </c>
      <c r="BI6" s="16">
        <f t="shared" si="6"/>
        <v>1</v>
      </c>
      <c r="BJ6" s="13">
        <v>0.151</v>
      </c>
      <c r="BK6" s="13">
        <v>0.17299999999999999</v>
      </c>
      <c r="BL6" s="13">
        <v>0.27600000000000002</v>
      </c>
      <c r="BM6" s="13">
        <v>0.127</v>
      </c>
      <c r="BN6" s="13">
        <v>8.7999999999999995E-2</v>
      </c>
      <c r="BO6" s="13">
        <v>0.185</v>
      </c>
      <c r="BP6" s="16">
        <f t="shared" si="7"/>
        <v>1</v>
      </c>
      <c r="BQ6" s="13">
        <v>0.254</v>
      </c>
      <c r="BR6" s="13">
        <v>0.48</v>
      </c>
      <c r="BS6" s="13">
        <v>6.6000000000000003E-2</v>
      </c>
      <c r="BT6" s="13">
        <v>1.4999999999999999E-2</v>
      </c>
      <c r="BU6" s="13">
        <v>5.0000000000000001E-3</v>
      </c>
      <c r="BV6" s="13">
        <v>7.0000000000000001E-3</v>
      </c>
      <c r="BW6" s="13">
        <v>2.4E-2</v>
      </c>
      <c r="BX6" s="13">
        <v>0.14899999999999999</v>
      </c>
      <c r="BY6" s="16">
        <f t="shared" si="8"/>
        <v>1</v>
      </c>
      <c r="BZ6" s="13">
        <v>0.10199999999999999</v>
      </c>
      <c r="CA6" s="13">
        <v>0.13900000000000001</v>
      </c>
      <c r="CB6" s="13">
        <v>0.246</v>
      </c>
      <c r="CC6" s="13">
        <v>0.107</v>
      </c>
      <c r="CD6" s="13">
        <v>8.5000000000000006E-2</v>
      </c>
      <c r="CE6" s="13">
        <v>3.4000000000000002E-2</v>
      </c>
      <c r="CF6" s="13">
        <v>1.7000000000000001E-2</v>
      </c>
      <c r="CG6" s="13">
        <v>0.27</v>
      </c>
      <c r="CH6" s="16">
        <f t="shared" si="9"/>
        <v>1</v>
      </c>
      <c r="CI6" s="4"/>
      <c r="CJ6" s="4"/>
      <c r="CK6" s="4"/>
      <c r="CL6" s="4"/>
      <c r="CM6" s="4"/>
      <c r="CN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</row>
    <row r="7" spans="1:130">
      <c r="A7" s="9" t="s">
        <v>53</v>
      </c>
      <c r="B7" s="13">
        <v>0.503</v>
      </c>
      <c r="C7" s="13">
        <v>0.498</v>
      </c>
      <c r="D7" s="16">
        <f t="shared" si="10"/>
        <v>1.0009999999999999</v>
      </c>
      <c r="E7" s="13">
        <v>0.12</v>
      </c>
      <c r="F7" s="13">
        <v>0.19</v>
      </c>
      <c r="G7" s="13">
        <v>0.27</v>
      </c>
      <c r="H7" s="13">
        <v>0.29499999999999998</v>
      </c>
      <c r="I7" s="13">
        <v>0.125</v>
      </c>
      <c r="J7" s="16">
        <f t="shared" si="11"/>
        <v>1</v>
      </c>
      <c r="K7" s="13">
        <v>0.32800000000000001</v>
      </c>
      <c r="L7" s="13">
        <v>0.29299999999999998</v>
      </c>
      <c r="M7" s="13">
        <v>0.12</v>
      </c>
      <c r="N7" s="13">
        <v>4.4999999999999998E-2</v>
      </c>
      <c r="O7" s="13">
        <v>0.1</v>
      </c>
      <c r="P7" s="13">
        <v>0.115</v>
      </c>
      <c r="Q7" s="16">
        <f t="shared" si="0"/>
        <v>1.0010000000000001</v>
      </c>
      <c r="R7" s="13">
        <v>4.2999999999999997E-2</v>
      </c>
      <c r="S7" s="13">
        <v>0.14000000000000001</v>
      </c>
      <c r="T7" s="13">
        <v>9.2999999999999999E-2</v>
      </c>
      <c r="U7" s="13">
        <v>0.36</v>
      </c>
      <c r="V7" s="13">
        <v>2.8000000000000001E-2</v>
      </c>
      <c r="W7" s="13">
        <v>1.4999999999999999E-2</v>
      </c>
      <c r="X7" s="13">
        <v>3.0000000000000001E-3</v>
      </c>
      <c r="Y7" s="13">
        <v>8.3000000000000004E-2</v>
      </c>
      <c r="Z7" s="13">
        <v>0.04</v>
      </c>
      <c r="AA7" s="13">
        <v>3.0000000000000001E-3</v>
      </c>
      <c r="AB7" s="13">
        <v>0.193</v>
      </c>
      <c r="AC7" s="13">
        <v>0</v>
      </c>
      <c r="AD7" s="16">
        <f t="shared" si="1"/>
        <v>1.0010000000000001</v>
      </c>
      <c r="AE7" s="13">
        <v>0.42799999999999999</v>
      </c>
      <c r="AF7" s="13">
        <v>0.19800000000000001</v>
      </c>
      <c r="AG7" s="13">
        <v>5.2999999999999999E-2</v>
      </c>
      <c r="AH7" s="13">
        <v>7.4999999999999997E-2</v>
      </c>
      <c r="AI7" s="13">
        <v>0.248</v>
      </c>
      <c r="AJ7" s="16">
        <f t="shared" si="2"/>
        <v>1.002</v>
      </c>
      <c r="AK7" s="13">
        <v>0.115</v>
      </c>
      <c r="AL7" s="13">
        <v>0.16500000000000001</v>
      </c>
      <c r="AM7" s="13">
        <v>0.188</v>
      </c>
      <c r="AN7" s="13">
        <v>0.20499999999999999</v>
      </c>
      <c r="AO7" s="13">
        <v>0.32800000000000001</v>
      </c>
      <c r="AP7" s="16">
        <f t="shared" si="3"/>
        <v>1.0010000000000001</v>
      </c>
      <c r="AQ7" s="13">
        <v>0.38500000000000001</v>
      </c>
      <c r="AR7" s="13">
        <v>0.30499999999999999</v>
      </c>
      <c r="AS7" s="13">
        <v>2.5000000000000001E-2</v>
      </c>
      <c r="AT7" s="13">
        <v>3.5000000000000003E-2</v>
      </c>
      <c r="AU7" s="13">
        <v>0.25</v>
      </c>
      <c r="AV7" s="16">
        <f t="shared" si="4"/>
        <v>1</v>
      </c>
      <c r="AW7" s="13">
        <v>0.16</v>
      </c>
      <c r="AX7" s="13">
        <v>0.1</v>
      </c>
      <c r="AY7" s="13">
        <v>0.19800000000000001</v>
      </c>
      <c r="AZ7" s="13">
        <v>0.20300000000000001</v>
      </c>
      <c r="BA7" s="13">
        <v>0.34</v>
      </c>
      <c r="BB7" s="16">
        <f t="shared" si="5"/>
        <v>1.0010000000000001</v>
      </c>
      <c r="BC7" s="13">
        <v>0.48499999999999999</v>
      </c>
      <c r="BD7" s="13">
        <v>0.27300000000000002</v>
      </c>
      <c r="BE7" s="13">
        <v>9.2999999999999999E-2</v>
      </c>
      <c r="BF7" s="13">
        <v>3.5000000000000003E-2</v>
      </c>
      <c r="BG7" s="13">
        <v>1.4999999999999999E-2</v>
      </c>
      <c r="BH7" s="13">
        <v>0.1</v>
      </c>
      <c r="BI7" s="16">
        <f t="shared" si="6"/>
        <v>1.0010000000000001</v>
      </c>
      <c r="BJ7" s="13">
        <v>0.14799999999999999</v>
      </c>
      <c r="BK7" s="13">
        <v>0.153</v>
      </c>
      <c r="BL7" s="13">
        <v>0.24</v>
      </c>
      <c r="BM7" s="13">
        <v>0.128</v>
      </c>
      <c r="BN7" s="13">
        <v>0.14799999999999999</v>
      </c>
      <c r="BO7" s="13">
        <v>0.185</v>
      </c>
      <c r="BP7" s="16">
        <f t="shared" si="7"/>
        <v>1.002</v>
      </c>
      <c r="BQ7" s="13">
        <v>0.26500000000000001</v>
      </c>
      <c r="BR7" s="13">
        <v>0.45300000000000001</v>
      </c>
      <c r="BS7" s="13">
        <v>4.4999999999999998E-2</v>
      </c>
      <c r="BT7" s="13">
        <v>0.01</v>
      </c>
      <c r="BU7" s="13">
        <v>5.0000000000000001E-3</v>
      </c>
      <c r="BV7" s="13">
        <v>5.0000000000000001E-3</v>
      </c>
      <c r="BW7" s="13">
        <v>0.03</v>
      </c>
      <c r="BX7" s="13">
        <v>0.188</v>
      </c>
      <c r="BY7" s="16">
        <f t="shared" si="8"/>
        <v>1.0010000000000001</v>
      </c>
      <c r="BZ7" s="13">
        <v>0.155</v>
      </c>
      <c r="CA7" s="13">
        <v>0.113</v>
      </c>
      <c r="CB7" s="13">
        <v>0.19500000000000001</v>
      </c>
      <c r="CC7" s="13">
        <v>6.8000000000000005E-2</v>
      </c>
      <c r="CD7" s="13">
        <v>7.4999999999999997E-2</v>
      </c>
      <c r="CE7" s="13">
        <v>3.5000000000000003E-2</v>
      </c>
      <c r="CF7" s="13">
        <v>3.3000000000000002E-2</v>
      </c>
      <c r="CG7" s="13">
        <v>0.32800000000000001</v>
      </c>
      <c r="CH7" s="16">
        <f t="shared" si="9"/>
        <v>1.002</v>
      </c>
      <c r="CI7" s="4"/>
      <c r="CJ7" s="4"/>
      <c r="CK7" s="4"/>
      <c r="CL7" s="4"/>
      <c r="CM7" s="4"/>
      <c r="CN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</row>
    <row r="8" spans="1:130">
      <c r="A8" s="9" t="s">
        <v>54</v>
      </c>
      <c r="B8" s="13">
        <v>0.5</v>
      </c>
      <c r="C8" s="13">
        <v>0.5</v>
      </c>
      <c r="D8" s="16">
        <f t="shared" si="10"/>
        <v>1</v>
      </c>
      <c r="E8" s="13">
        <v>7.4999999999999997E-2</v>
      </c>
      <c r="F8" s="13">
        <v>0.22500000000000001</v>
      </c>
      <c r="G8" s="13">
        <v>0.27500000000000002</v>
      </c>
      <c r="H8" s="13">
        <v>0.20499999999999999</v>
      </c>
      <c r="I8" s="13">
        <v>0.22</v>
      </c>
      <c r="J8" s="16">
        <f t="shared" si="11"/>
        <v>0.99999999999999989</v>
      </c>
      <c r="K8" s="13">
        <v>0.46500000000000002</v>
      </c>
      <c r="L8" s="13">
        <v>0.28499999999999998</v>
      </c>
      <c r="M8" s="13">
        <v>0.13500000000000001</v>
      </c>
      <c r="N8" s="13">
        <v>1.4999999999999999E-2</v>
      </c>
      <c r="O8" s="13">
        <v>1.4999999999999999E-2</v>
      </c>
      <c r="P8" s="13">
        <v>8.5000000000000006E-2</v>
      </c>
      <c r="Q8" s="16">
        <f t="shared" si="0"/>
        <v>1</v>
      </c>
      <c r="R8" s="13">
        <v>0.06</v>
      </c>
      <c r="S8" s="13">
        <v>0.02</v>
      </c>
      <c r="T8" s="13">
        <v>5.5E-2</v>
      </c>
      <c r="U8" s="13">
        <v>0.435</v>
      </c>
      <c r="V8" s="13">
        <v>1.4999999999999999E-2</v>
      </c>
      <c r="W8" s="13">
        <v>1.4999999999999999E-2</v>
      </c>
      <c r="X8" s="13">
        <v>0</v>
      </c>
      <c r="Y8" s="13">
        <v>5.5E-2</v>
      </c>
      <c r="Z8" s="13">
        <v>7.0000000000000007E-2</v>
      </c>
      <c r="AA8" s="13">
        <v>0</v>
      </c>
      <c r="AB8" s="13">
        <v>0.27500000000000002</v>
      </c>
      <c r="AC8" s="13">
        <v>0</v>
      </c>
      <c r="AD8" s="16">
        <f t="shared" si="1"/>
        <v>1</v>
      </c>
      <c r="AE8" s="13">
        <v>0.52500000000000002</v>
      </c>
      <c r="AF8" s="13">
        <v>0.17499999999999999</v>
      </c>
      <c r="AG8" s="13">
        <v>5.5E-2</v>
      </c>
      <c r="AH8" s="13">
        <v>0.06</v>
      </c>
      <c r="AI8" s="13">
        <v>0.185</v>
      </c>
      <c r="AJ8" s="16">
        <f t="shared" si="2"/>
        <v>1</v>
      </c>
      <c r="AK8" s="13">
        <v>0.08</v>
      </c>
      <c r="AL8" s="13">
        <v>0.2</v>
      </c>
      <c r="AM8" s="13">
        <v>0.23</v>
      </c>
      <c r="AN8" s="13">
        <v>0.18</v>
      </c>
      <c r="AO8" s="13">
        <v>0.31</v>
      </c>
      <c r="AP8" s="16">
        <f t="shared" si="3"/>
        <v>1</v>
      </c>
      <c r="AQ8" s="13">
        <v>0.47</v>
      </c>
      <c r="AR8" s="13">
        <v>0.315</v>
      </c>
      <c r="AS8" s="13">
        <v>0.01</v>
      </c>
      <c r="AT8" s="13">
        <v>2.5000000000000001E-2</v>
      </c>
      <c r="AU8" s="13">
        <v>0.18</v>
      </c>
      <c r="AV8" s="16">
        <f t="shared" si="4"/>
        <v>1</v>
      </c>
      <c r="AW8" s="13">
        <v>0.13</v>
      </c>
      <c r="AX8" s="13">
        <v>0.12</v>
      </c>
      <c r="AY8" s="13">
        <v>0.23</v>
      </c>
      <c r="AZ8" s="13">
        <v>0.2</v>
      </c>
      <c r="BA8" s="13">
        <v>0.32</v>
      </c>
      <c r="BB8" s="16">
        <f t="shared" si="5"/>
        <v>1</v>
      </c>
      <c r="BC8" s="13">
        <v>0.51500000000000001</v>
      </c>
      <c r="BD8" s="13">
        <v>0.35</v>
      </c>
      <c r="BE8" s="13">
        <v>6.5000000000000002E-2</v>
      </c>
      <c r="BF8" s="13">
        <v>5.0000000000000001E-3</v>
      </c>
      <c r="BG8" s="13">
        <v>5.0000000000000001E-3</v>
      </c>
      <c r="BH8" s="13">
        <v>0.06</v>
      </c>
      <c r="BI8" s="16">
        <f t="shared" si="6"/>
        <v>1</v>
      </c>
      <c r="BJ8" s="13">
        <v>0.115</v>
      </c>
      <c r="BK8" s="13">
        <v>0.12</v>
      </c>
      <c r="BL8" s="13">
        <v>0.26500000000000001</v>
      </c>
      <c r="BM8" s="13">
        <v>0.26500000000000001</v>
      </c>
      <c r="BN8" s="13">
        <v>8.5000000000000006E-2</v>
      </c>
      <c r="BO8" s="13">
        <v>0.15</v>
      </c>
      <c r="BP8" s="16">
        <f t="shared" si="7"/>
        <v>1</v>
      </c>
      <c r="BQ8" s="13">
        <v>0.28000000000000003</v>
      </c>
      <c r="BR8" s="13">
        <v>0.57999999999999996</v>
      </c>
      <c r="BS8" s="13">
        <v>2.5000000000000001E-2</v>
      </c>
      <c r="BT8" s="13">
        <v>5.0000000000000001E-3</v>
      </c>
      <c r="BU8" s="13">
        <v>0</v>
      </c>
      <c r="BV8" s="13">
        <v>0</v>
      </c>
      <c r="BW8" s="13">
        <v>5.0000000000000001E-3</v>
      </c>
      <c r="BX8" s="13">
        <v>0.105</v>
      </c>
      <c r="BY8" s="16">
        <f t="shared" si="8"/>
        <v>1</v>
      </c>
      <c r="BZ8" s="13">
        <v>0.13500000000000001</v>
      </c>
      <c r="CA8" s="13">
        <v>0.08</v>
      </c>
      <c r="CB8" s="13">
        <v>0.22</v>
      </c>
      <c r="CC8" s="13">
        <v>0.23</v>
      </c>
      <c r="CD8" s="13">
        <v>0.09</v>
      </c>
      <c r="CE8" s="13">
        <v>7.4999999999999997E-2</v>
      </c>
      <c r="CF8" s="13">
        <v>0</v>
      </c>
      <c r="CG8" s="13">
        <v>0.17</v>
      </c>
      <c r="CH8" s="16">
        <f t="shared" si="9"/>
        <v>1</v>
      </c>
      <c r="CI8" s="4"/>
      <c r="CJ8" s="4"/>
      <c r="CK8" s="4"/>
      <c r="CL8" s="4"/>
      <c r="CM8" s="4"/>
      <c r="CN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</row>
    <row r="9" spans="1:130">
      <c r="A9" s="9" t="s">
        <v>55</v>
      </c>
      <c r="B9" s="13">
        <v>0.42499999999999999</v>
      </c>
      <c r="C9" s="13">
        <v>0.57499999999999996</v>
      </c>
      <c r="D9" s="16">
        <f t="shared" si="10"/>
        <v>1</v>
      </c>
      <c r="E9" s="13">
        <v>0.188</v>
      </c>
      <c r="F9" s="13">
        <v>0.188</v>
      </c>
      <c r="G9" s="13">
        <v>0.24</v>
      </c>
      <c r="H9" s="13">
        <v>0.253</v>
      </c>
      <c r="I9" s="13">
        <v>0.13300000000000001</v>
      </c>
      <c r="J9" s="16">
        <f t="shared" si="11"/>
        <v>1.002</v>
      </c>
      <c r="K9" s="13">
        <v>0.158</v>
      </c>
      <c r="L9" s="13">
        <v>0.26300000000000001</v>
      </c>
      <c r="M9" s="13">
        <v>0.28299999999999997</v>
      </c>
      <c r="N9" s="13">
        <v>6.8000000000000005E-2</v>
      </c>
      <c r="O9" s="13">
        <v>0.19800000000000001</v>
      </c>
      <c r="P9" s="13">
        <v>0.03</v>
      </c>
      <c r="Q9" s="16">
        <f t="shared" si="0"/>
        <v>1</v>
      </c>
      <c r="R9" s="13">
        <v>6.5000000000000002E-2</v>
      </c>
      <c r="S9" s="13">
        <v>0.17</v>
      </c>
      <c r="T9" s="13">
        <v>0.105</v>
      </c>
      <c r="U9" s="13">
        <v>0.33300000000000002</v>
      </c>
      <c r="V9" s="13">
        <v>0.1</v>
      </c>
      <c r="W9" s="13">
        <v>0.04</v>
      </c>
      <c r="X9" s="13">
        <v>1.4999999999999999E-2</v>
      </c>
      <c r="Y9" s="13">
        <v>8.7999999999999995E-2</v>
      </c>
      <c r="Z9" s="13">
        <v>7.4999999999999997E-2</v>
      </c>
      <c r="AA9" s="13">
        <v>0</v>
      </c>
      <c r="AB9" s="13">
        <v>8.0000000000000002E-3</v>
      </c>
      <c r="AC9" s="13">
        <v>1E-3</v>
      </c>
      <c r="AD9" s="16">
        <f t="shared" si="1"/>
        <v>1</v>
      </c>
      <c r="AE9" s="13">
        <v>0.39300000000000002</v>
      </c>
      <c r="AF9" s="13">
        <v>0.17499999999999999</v>
      </c>
      <c r="AG9" s="13">
        <v>0.14799999999999999</v>
      </c>
      <c r="AH9" s="13">
        <v>8.5000000000000006E-2</v>
      </c>
      <c r="AI9" s="13">
        <v>0.2</v>
      </c>
      <c r="AJ9" s="16">
        <f t="shared" si="2"/>
        <v>1.0010000000000001</v>
      </c>
      <c r="AK9" s="13">
        <v>0.13300000000000001</v>
      </c>
      <c r="AL9" s="13">
        <v>0.17799999999999999</v>
      </c>
      <c r="AM9" s="13">
        <v>0.18</v>
      </c>
      <c r="AN9" s="13">
        <v>0.193</v>
      </c>
      <c r="AO9" s="13">
        <v>0.318</v>
      </c>
      <c r="AP9" s="16">
        <f t="shared" si="3"/>
        <v>1.002</v>
      </c>
      <c r="AQ9" s="13">
        <v>0.373</v>
      </c>
      <c r="AR9" s="13">
        <v>0.26500000000000001</v>
      </c>
      <c r="AS9" s="13">
        <v>0.1</v>
      </c>
      <c r="AT9" s="13">
        <v>7.8E-2</v>
      </c>
      <c r="AU9" s="13">
        <v>0.185</v>
      </c>
      <c r="AV9" s="16">
        <f t="shared" si="4"/>
        <v>1.0009999999999999</v>
      </c>
      <c r="AW9" s="13">
        <v>0.14799999999999999</v>
      </c>
      <c r="AX9" s="13">
        <v>0.19800000000000001</v>
      </c>
      <c r="AY9" s="13">
        <v>0.17799999999999999</v>
      </c>
      <c r="AZ9" s="13">
        <v>0.19</v>
      </c>
      <c r="BA9" s="13">
        <v>0.28799999999999998</v>
      </c>
      <c r="BB9" s="16">
        <f t="shared" si="5"/>
        <v>1.002</v>
      </c>
      <c r="BC9" s="13">
        <v>0.42499999999999999</v>
      </c>
      <c r="BD9" s="13">
        <v>0.20499999999999999</v>
      </c>
      <c r="BE9" s="13">
        <v>0.18</v>
      </c>
      <c r="BF9" s="13">
        <v>0.06</v>
      </c>
      <c r="BG9" s="13">
        <v>3.3000000000000002E-2</v>
      </c>
      <c r="BH9" s="13">
        <v>9.8000000000000004E-2</v>
      </c>
      <c r="BI9" s="16">
        <f t="shared" si="6"/>
        <v>1.0010000000000001</v>
      </c>
      <c r="BJ9" s="13">
        <v>0.20499999999999999</v>
      </c>
      <c r="BK9" s="13">
        <v>0.23499999999999999</v>
      </c>
      <c r="BL9" s="13">
        <v>0.153</v>
      </c>
      <c r="BM9" s="13">
        <v>7.4999999999999997E-2</v>
      </c>
      <c r="BN9" s="13">
        <v>0.11</v>
      </c>
      <c r="BO9" s="13">
        <v>0.223</v>
      </c>
      <c r="BP9" s="16">
        <f t="shared" si="7"/>
        <v>1.0009999999999999</v>
      </c>
      <c r="BQ9" s="13">
        <v>0.218</v>
      </c>
      <c r="BR9" s="13">
        <v>0.34499999999999997</v>
      </c>
      <c r="BS9" s="13">
        <v>8.7999999999999995E-2</v>
      </c>
      <c r="BT9" s="13">
        <v>0.02</v>
      </c>
      <c r="BU9" s="13">
        <v>2.5000000000000001E-2</v>
      </c>
      <c r="BV9" s="13">
        <v>8.0000000000000002E-3</v>
      </c>
      <c r="BW9" s="13">
        <v>0.03</v>
      </c>
      <c r="BX9" s="13">
        <v>0.26800000000000002</v>
      </c>
      <c r="BY9" s="16">
        <f t="shared" si="8"/>
        <v>1.002</v>
      </c>
      <c r="BZ9" s="13">
        <v>0.17499999999999999</v>
      </c>
      <c r="CA9" s="13">
        <v>0.155</v>
      </c>
      <c r="CB9" s="13">
        <v>0.125</v>
      </c>
      <c r="CC9" s="13">
        <v>0.06</v>
      </c>
      <c r="CD9" s="13">
        <v>3.3000000000000002E-2</v>
      </c>
      <c r="CE9" s="13">
        <v>3.3000000000000002E-2</v>
      </c>
      <c r="CF9" s="13">
        <v>1.4999999999999999E-2</v>
      </c>
      <c r="CG9" s="13">
        <v>0.40500000000000003</v>
      </c>
      <c r="CH9" s="16">
        <f t="shared" si="9"/>
        <v>1.0009999999999999</v>
      </c>
      <c r="CI9" s="4"/>
      <c r="CJ9" s="4"/>
      <c r="CK9" s="4"/>
      <c r="CL9" s="4"/>
      <c r="CM9" s="4"/>
      <c r="CN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</row>
    <row r="10" spans="1:130" s="12" customFormat="1">
      <c r="A10" s="11" t="s">
        <v>1</v>
      </c>
      <c r="B10" s="14">
        <f>SUM(B5:B9)</f>
        <v>2.367</v>
      </c>
      <c r="C10" s="14">
        <f t="shared" ref="C10:E10" si="12">SUM(C5:C9)</f>
        <v>2.6340000000000003</v>
      </c>
      <c r="D10" s="14">
        <f t="shared" si="12"/>
        <v>5.0009999999999994</v>
      </c>
      <c r="E10" s="14">
        <f t="shared" si="12"/>
        <v>0.62</v>
      </c>
      <c r="F10" s="14">
        <f t="shared" ref="F10" si="13">SUM(F5:F9)</f>
        <v>0.93599999999999994</v>
      </c>
      <c r="G10" s="14">
        <f t="shared" ref="G10:H10" si="14">SUM(G5:G9)</f>
        <v>1.2269999999999999</v>
      </c>
      <c r="H10" s="14">
        <f t="shared" si="14"/>
        <v>1.2650000000000001</v>
      </c>
      <c r="I10" s="14">
        <f t="shared" ref="I10" si="15">SUM(I5:I9)</f>
        <v>0.95399999999999996</v>
      </c>
      <c r="J10" s="14">
        <f t="shared" ref="J10:K10" si="16">SUM(J5:J9)</f>
        <v>5.0019999999999998</v>
      </c>
      <c r="K10" s="14">
        <f t="shared" si="16"/>
        <v>1.645</v>
      </c>
      <c r="L10" s="14">
        <f t="shared" ref="L10" si="17">SUM(L5:L9)</f>
        <v>1.383</v>
      </c>
      <c r="M10" s="14">
        <f t="shared" ref="M10:N10" si="18">SUM(M5:M9)</f>
        <v>0.85299999999999998</v>
      </c>
      <c r="N10" s="14">
        <f t="shared" si="18"/>
        <v>0.23899999999999999</v>
      </c>
      <c r="O10" s="14">
        <f t="shared" ref="O10" si="19">SUM(O5:O9)</f>
        <v>0.55099999999999993</v>
      </c>
      <c r="P10" s="14">
        <f t="shared" ref="P10:Q10" si="20">SUM(P5:P9)</f>
        <v>0.33100000000000007</v>
      </c>
      <c r="Q10" s="14">
        <f t="shared" si="20"/>
        <v>5.0020000000000007</v>
      </c>
      <c r="R10" s="14">
        <f t="shared" ref="R10" si="21">SUM(R5:R9)</f>
        <v>0.255</v>
      </c>
      <c r="S10" s="14">
        <f t="shared" ref="S10:T10" si="22">SUM(S5:S9)</f>
        <v>0.52600000000000002</v>
      </c>
      <c r="T10" s="14">
        <f t="shared" si="22"/>
        <v>0.51700000000000002</v>
      </c>
      <c r="U10" s="14">
        <f t="shared" ref="U10" si="23">SUM(U5:U9)</f>
        <v>1.9200000000000002</v>
      </c>
      <c r="V10" s="14">
        <f t="shared" ref="V10:W10" si="24">SUM(V5:V9)</f>
        <v>0.24700000000000003</v>
      </c>
      <c r="W10" s="14">
        <f t="shared" si="24"/>
        <v>0.18900000000000003</v>
      </c>
      <c r="X10" s="14">
        <f t="shared" ref="X10" si="25">SUM(X5:X9)</f>
        <v>3.6999999999999998E-2</v>
      </c>
      <c r="Y10" s="14">
        <f t="shared" ref="Y10:Z10" si="26">SUM(Y5:Y9)</f>
        <v>0.33399999999999996</v>
      </c>
      <c r="Z10" s="14">
        <f t="shared" si="26"/>
        <v>0.33600000000000002</v>
      </c>
      <c r="AA10" s="14">
        <f t="shared" ref="AA10" si="27">SUM(AA5:AA9)</f>
        <v>8.0000000000000002E-3</v>
      </c>
      <c r="AB10" s="14">
        <f t="shared" ref="AB10:AC10" si="28">SUM(AB5:AB9)</f>
        <v>0.61799999999999999</v>
      </c>
      <c r="AC10" s="14">
        <f t="shared" si="28"/>
        <v>1.3999999999999999E-2</v>
      </c>
      <c r="AD10" s="14">
        <f t="shared" ref="AD10" si="29">SUM(AD5:AD9)</f>
        <v>5.0010000000000003</v>
      </c>
      <c r="AE10" s="14">
        <f t="shared" ref="AE10:AF10" si="30">SUM(AE5:AE9)</f>
        <v>2.3239999999999998</v>
      </c>
      <c r="AF10" s="14">
        <f t="shared" si="30"/>
        <v>0.88400000000000012</v>
      </c>
      <c r="AG10" s="14">
        <f t="shared" ref="AG10" si="31">SUM(AG5:AG9)</f>
        <v>0.51</v>
      </c>
      <c r="AH10" s="14">
        <f t="shared" ref="AH10:AI10" si="32">SUM(AH5:AH9)</f>
        <v>0.34600000000000003</v>
      </c>
      <c r="AI10" s="14">
        <f t="shared" si="32"/>
        <v>0.93900000000000006</v>
      </c>
      <c r="AJ10" s="14">
        <f t="shared" ref="AJ10" si="33">SUM(AJ5:AJ9)</f>
        <v>5.0030000000000001</v>
      </c>
      <c r="AK10" s="14">
        <f t="shared" ref="AK10:AL10" si="34">SUM(AK5:AK9)</f>
        <v>0.52900000000000003</v>
      </c>
      <c r="AL10" s="14">
        <f t="shared" si="34"/>
        <v>0.94599999999999995</v>
      </c>
      <c r="AM10" s="14">
        <f t="shared" ref="AM10" si="35">SUM(AM5:AM9)</f>
        <v>1.0859999999999999</v>
      </c>
      <c r="AN10" s="14">
        <f t="shared" ref="AN10:AO10" si="36">SUM(AN5:AN9)</f>
        <v>0.96399999999999997</v>
      </c>
      <c r="AO10" s="14">
        <f t="shared" si="36"/>
        <v>1.4790000000000001</v>
      </c>
      <c r="AP10" s="14">
        <f t="shared" ref="AP10" si="37">SUM(AP5:AP9)</f>
        <v>5.0039999999999996</v>
      </c>
      <c r="AQ10" s="14">
        <f t="shared" ref="AQ10:AR10" si="38">SUM(AQ5:AQ9)</f>
        <v>2.2709999999999999</v>
      </c>
      <c r="AR10" s="14">
        <f t="shared" si="38"/>
        <v>1.3719999999999999</v>
      </c>
      <c r="AS10" s="14">
        <f t="shared" ref="AS10" si="39">SUM(AS5:AS9)</f>
        <v>0.24200000000000002</v>
      </c>
      <c r="AT10" s="14">
        <f t="shared" ref="AT10:AU10" si="40">SUM(AT5:AT9)</f>
        <v>0.20500000000000002</v>
      </c>
      <c r="AU10" s="14">
        <f t="shared" si="40"/>
        <v>0.91100000000000003</v>
      </c>
      <c r="AV10" s="14">
        <f t="shared" ref="AV10" si="41">SUM(AV5:AV9)</f>
        <v>5.0009999999999994</v>
      </c>
      <c r="AW10" s="14">
        <f t="shared" ref="AW10:AX10" si="42">SUM(AW5:AW9)</f>
        <v>0.66300000000000003</v>
      </c>
      <c r="AX10" s="14">
        <f t="shared" si="42"/>
        <v>0.78400000000000003</v>
      </c>
      <c r="AY10" s="14">
        <f t="shared" ref="AY10" si="43">SUM(AY5:AY9)</f>
        <v>1.1489999999999998</v>
      </c>
      <c r="AZ10" s="14">
        <f t="shared" ref="AZ10:BA10" si="44">SUM(AZ5:AZ9)</f>
        <v>0.97299999999999986</v>
      </c>
      <c r="BA10" s="14">
        <f t="shared" si="44"/>
        <v>1.4340000000000002</v>
      </c>
      <c r="BB10" s="14">
        <f t="shared" ref="BB10" si="45">SUM(BB5:BB9)</f>
        <v>5.0030000000000001</v>
      </c>
      <c r="BC10" s="14">
        <f t="shared" ref="BC10:BD10" si="46">SUM(BC5:BC9)</f>
        <v>2.3849999999999998</v>
      </c>
      <c r="BD10" s="14">
        <f t="shared" si="46"/>
        <v>1.375</v>
      </c>
      <c r="BE10" s="14">
        <f t="shared" ref="BE10" si="47">SUM(BE5:BE9)</f>
        <v>0.59199999999999997</v>
      </c>
      <c r="BF10" s="14">
        <f t="shared" ref="BF10:BG10" si="48">SUM(BF5:BF9)</f>
        <v>0.159</v>
      </c>
      <c r="BG10" s="14">
        <f t="shared" si="48"/>
        <v>8.7999999999999995E-2</v>
      </c>
      <c r="BH10" s="14">
        <f t="shared" ref="BH10" si="49">SUM(BH5:BH9)</f>
        <v>0.40400000000000003</v>
      </c>
      <c r="BI10" s="14">
        <f t="shared" ref="BI10:BJ10" si="50">SUM(BI5:BI9)</f>
        <v>5.003000000000001</v>
      </c>
      <c r="BJ10" s="14">
        <f t="shared" si="50"/>
        <v>0.84399999999999997</v>
      </c>
      <c r="BK10" s="14">
        <f t="shared" ref="BK10" si="51">SUM(BK5:BK9)</f>
        <v>0.879</v>
      </c>
      <c r="BL10" s="14">
        <f t="shared" ref="BL10:BM10" si="52">SUM(BL5:BL9)</f>
        <v>1.2110000000000001</v>
      </c>
      <c r="BM10" s="14">
        <f t="shared" si="52"/>
        <v>0.69199999999999995</v>
      </c>
      <c r="BN10" s="14">
        <f t="shared" ref="BN10" si="53">SUM(BN5:BN9)</f>
        <v>0.52800000000000002</v>
      </c>
      <c r="BO10" s="14">
        <f t="shared" ref="BO10:BP10" si="54">SUM(BO5:BO9)</f>
        <v>0.85</v>
      </c>
      <c r="BP10" s="14">
        <f t="shared" si="54"/>
        <v>5.0039999999999996</v>
      </c>
      <c r="BQ10" s="14">
        <f t="shared" ref="BQ10" si="55">SUM(BQ5:BQ9)</f>
        <v>1.2650000000000001</v>
      </c>
      <c r="BR10" s="14">
        <f t="shared" ref="BR10:BS10" si="56">SUM(BR5:BR9)</f>
        <v>2.3029999999999999</v>
      </c>
      <c r="BS10" s="14">
        <f t="shared" si="56"/>
        <v>0.311</v>
      </c>
      <c r="BT10" s="14">
        <f t="shared" ref="BT10" si="57">SUM(BT5:BT9)</f>
        <v>0.06</v>
      </c>
      <c r="BU10" s="14">
        <f t="shared" ref="BU10:BV10" si="58">SUM(BU5:BU9)</f>
        <v>5.2000000000000005E-2</v>
      </c>
      <c r="BV10" s="14">
        <f t="shared" si="58"/>
        <v>2.5000000000000001E-2</v>
      </c>
      <c r="BW10" s="14">
        <f t="shared" ref="BW10" si="59">SUM(BW5:BW9)</f>
        <v>0.126</v>
      </c>
      <c r="BX10" s="14">
        <f t="shared" ref="BX10:BY10" si="60">SUM(BX5:BX9)</f>
        <v>0.86199999999999999</v>
      </c>
      <c r="BY10" s="14">
        <f t="shared" si="60"/>
        <v>5.0040000000000004</v>
      </c>
      <c r="BZ10" s="14">
        <f t="shared" ref="BZ10" si="61">SUM(BZ5:BZ9)</f>
        <v>0.72199999999999998</v>
      </c>
      <c r="CA10" s="14">
        <f t="shared" ref="CA10:CB10" si="62">SUM(CA5:CA9)</f>
        <v>0.66200000000000003</v>
      </c>
      <c r="CB10" s="14">
        <f t="shared" si="62"/>
        <v>0.98399999999999999</v>
      </c>
      <c r="CC10" s="14">
        <f t="shared" ref="CC10" si="63">SUM(CC5:CC9)</f>
        <v>0.57699999999999996</v>
      </c>
      <c r="CD10" s="14">
        <f t="shared" ref="CD10:CE10" si="64">SUM(CD5:CD9)</f>
        <v>0.34100000000000008</v>
      </c>
      <c r="CE10" s="14">
        <f t="shared" si="64"/>
        <v>0.19899999999999998</v>
      </c>
      <c r="CF10" s="14">
        <f t="shared" ref="CF10" si="65">SUM(CF5:CF9)</f>
        <v>0.112</v>
      </c>
      <c r="CG10" s="14">
        <f t="shared" ref="CG10:CH10" si="66">SUM(CG5:CG9)</f>
        <v>1.4059999999999999</v>
      </c>
      <c r="CH10" s="14">
        <f t="shared" si="66"/>
        <v>5.0030000000000001</v>
      </c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</row>
    <row r="11" spans="1:130" s="2" customFormat="1">
      <c r="A11" s="10" t="s">
        <v>56</v>
      </c>
      <c r="B11" s="15">
        <f>B10/5</f>
        <v>0.47339999999999999</v>
      </c>
      <c r="C11" s="15">
        <f t="shared" ref="C11:E11" si="67">C10/5</f>
        <v>0.52680000000000005</v>
      </c>
      <c r="D11" s="15">
        <f t="shared" si="67"/>
        <v>1.0002</v>
      </c>
      <c r="E11" s="15">
        <f t="shared" si="67"/>
        <v>0.124</v>
      </c>
      <c r="F11" s="15">
        <f t="shared" ref="F11" si="68">F10/5</f>
        <v>0.18719999999999998</v>
      </c>
      <c r="G11" s="15">
        <f t="shared" ref="G11:H11" si="69">G10/5</f>
        <v>0.24539999999999998</v>
      </c>
      <c r="H11" s="15">
        <f t="shared" si="69"/>
        <v>0.253</v>
      </c>
      <c r="I11" s="15">
        <f t="shared" ref="I11" si="70">I10/5</f>
        <v>0.1908</v>
      </c>
      <c r="J11" s="15">
        <f t="shared" ref="J11:K11" si="71">J10/5</f>
        <v>1.0004</v>
      </c>
      <c r="K11" s="15">
        <f t="shared" si="71"/>
        <v>0.32900000000000001</v>
      </c>
      <c r="L11" s="15">
        <f t="shared" ref="L11" si="72">L10/5</f>
        <v>0.27660000000000001</v>
      </c>
      <c r="M11" s="15">
        <f t="shared" ref="M11:N11" si="73">M10/5</f>
        <v>0.1706</v>
      </c>
      <c r="N11" s="15">
        <f t="shared" si="73"/>
        <v>4.7799999999999995E-2</v>
      </c>
      <c r="O11" s="15">
        <f t="shared" ref="O11" si="74">O10/5</f>
        <v>0.11019999999999999</v>
      </c>
      <c r="P11" s="15">
        <f t="shared" ref="P11:Q11" si="75">P10/5</f>
        <v>6.6200000000000009E-2</v>
      </c>
      <c r="Q11" s="15">
        <f t="shared" si="75"/>
        <v>1.0004000000000002</v>
      </c>
      <c r="R11" s="15">
        <f t="shared" ref="R11" si="76">R10/5</f>
        <v>5.1000000000000004E-2</v>
      </c>
      <c r="S11" s="15">
        <f t="shared" ref="S11:T11" si="77">S10/5</f>
        <v>0.1052</v>
      </c>
      <c r="T11" s="15">
        <f t="shared" si="77"/>
        <v>0.10340000000000001</v>
      </c>
      <c r="U11" s="15">
        <f t="shared" ref="U11" si="78">U10/5</f>
        <v>0.38400000000000001</v>
      </c>
      <c r="V11" s="15">
        <f t="shared" ref="V11:W11" si="79">V10/5</f>
        <v>4.9400000000000006E-2</v>
      </c>
      <c r="W11" s="15">
        <f t="shared" si="79"/>
        <v>3.7800000000000007E-2</v>
      </c>
      <c r="X11" s="15">
        <f t="shared" ref="X11" si="80">X10/5</f>
        <v>7.3999999999999995E-3</v>
      </c>
      <c r="Y11" s="15">
        <f t="shared" ref="Y11:Z11" si="81">Y10/5</f>
        <v>6.6799999999999998E-2</v>
      </c>
      <c r="Z11" s="15">
        <f t="shared" si="81"/>
        <v>6.720000000000001E-2</v>
      </c>
      <c r="AA11" s="15">
        <f t="shared" ref="AA11" si="82">AA10/5</f>
        <v>1.6000000000000001E-3</v>
      </c>
      <c r="AB11" s="15">
        <f t="shared" ref="AB11:AC11" si="83">AB10/5</f>
        <v>0.1236</v>
      </c>
      <c r="AC11" s="15">
        <f t="shared" si="83"/>
        <v>2.7999999999999995E-3</v>
      </c>
      <c r="AD11" s="15">
        <f t="shared" ref="AD11" si="84">AD10/5</f>
        <v>1.0002</v>
      </c>
      <c r="AE11" s="15">
        <f t="shared" ref="AE11:AF11" si="85">AE10/5</f>
        <v>0.46479999999999999</v>
      </c>
      <c r="AF11" s="15">
        <f t="shared" si="85"/>
        <v>0.17680000000000001</v>
      </c>
      <c r="AG11" s="15">
        <f t="shared" ref="AG11" si="86">AG10/5</f>
        <v>0.10200000000000001</v>
      </c>
      <c r="AH11" s="15">
        <f t="shared" ref="AH11:AI11" si="87">AH10/5</f>
        <v>6.9200000000000012E-2</v>
      </c>
      <c r="AI11" s="15">
        <f t="shared" si="87"/>
        <v>0.18780000000000002</v>
      </c>
      <c r="AJ11" s="15">
        <f t="shared" ref="AJ11" si="88">AJ10/5</f>
        <v>1.0005999999999999</v>
      </c>
      <c r="AK11" s="15">
        <f t="shared" ref="AK11:AL11" si="89">AK10/5</f>
        <v>0.10580000000000001</v>
      </c>
      <c r="AL11" s="15">
        <f t="shared" si="89"/>
        <v>0.18919999999999998</v>
      </c>
      <c r="AM11" s="15">
        <f t="shared" ref="AM11" si="90">AM10/5</f>
        <v>0.21719999999999998</v>
      </c>
      <c r="AN11" s="15">
        <f t="shared" ref="AN11:AO11" si="91">AN10/5</f>
        <v>0.1928</v>
      </c>
      <c r="AO11" s="15">
        <f t="shared" si="91"/>
        <v>0.29580000000000001</v>
      </c>
      <c r="AP11" s="15">
        <f t="shared" ref="AP11" si="92">AP10/5</f>
        <v>1.0007999999999999</v>
      </c>
      <c r="AQ11" s="15">
        <f t="shared" ref="AQ11:AR11" si="93">AQ10/5</f>
        <v>0.45419999999999999</v>
      </c>
      <c r="AR11" s="15">
        <f t="shared" si="93"/>
        <v>0.27439999999999998</v>
      </c>
      <c r="AS11" s="15">
        <f t="shared" ref="AS11" si="94">AS10/5</f>
        <v>4.8400000000000006E-2</v>
      </c>
      <c r="AT11" s="15">
        <f t="shared" ref="AT11:AU11" si="95">AT10/5</f>
        <v>4.1000000000000002E-2</v>
      </c>
      <c r="AU11" s="15">
        <f t="shared" si="95"/>
        <v>0.1822</v>
      </c>
      <c r="AV11" s="15">
        <f t="shared" ref="AV11" si="96">AV10/5</f>
        <v>1.0002</v>
      </c>
      <c r="AW11" s="15">
        <f t="shared" ref="AW11:AX11" si="97">AW10/5</f>
        <v>0.1326</v>
      </c>
      <c r="AX11" s="15">
        <f t="shared" si="97"/>
        <v>0.15679999999999999</v>
      </c>
      <c r="AY11" s="15">
        <f t="shared" ref="AY11" si="98">AY10/5</f>
        <v>0.22979999999999995</v>
      </c>
      <c r="AZ11" s="15">
        <f t="shared" ref="AZ11:BA11" si="99">AZ10/5</f>
        <v>0.19459999999999997</v>
      </c>
      <c r="BA11" s="15">
        <f t="shared" si="99"/>
        <v>0.28680000000000005</v>
      </c>
      <c r="BB11" s="15">
        <f t="shared" ref="BB11" si="100">BB10/5</f>
        <v>1.0005999999999999</v>
      </c>
      <c r="BC11" s="15">
        <f t="shared" ref="BC11:BD11" si="101">BC10/5</f>
        <v>0.47699999999999998</v>
      </c>
      <c r="BD11" s="15">
        <f t="shared" si="101"/>
        <v>0.27500000000000002</v>
      </c>
      <c r="BE11" s="15">
        <f t="shared" ref="BE11" si="102">BE10/5</f>
        <v>0.11839999999999999</v>
      </c>
      <c r="BF11" s="15">
        <f t="shared" ref="BF11:BG11" si="103">BF10/5</f>
        <v>3.1800000000000002E-2</v>
      </c>
      <c r="BG11" s="15">
        <f t="shared" si="103"/>
        <v>1.7599999999999998E-2</v>
      </c>
      <c r="BH11" s="15">
        <f t="shared" ref="BH11" si="104">BH10/5</f>
        <v>8.0800000000000011E-2</v>
      </c>
      <c r="BI11" s="15">
        <f t="shared" ref="BI11:BJ11" si="105">BI10/5</f>
        <v>1.0006000000000002</v>
      </c>
      <c r="BJ11" s="15">
        <f t="shared" si="105"/>
        <v>0.16880000000000001</v>
      </c>
      <c r="BK11" s="15">
        <f t="shared" ref="BK11" si="106">BK10/5</f>
        <v>0.17580000000000001</v>
      </c>
      <c r="BL11" s="15">
        <f t="shared" ref="BL11:BM11" si="107">BL10/5</f>
        <v>0.24220000000000003</v>
      </c>
      <c r="BM11" s="15">
        <f t="shared" si="107"/>
        <v>0.1384</v>
      </c>
      <c r="BN11" s="15">
        <f t="shared" ref="BN11" si="108">BN10/5</f>
        <v>0.1056</v>
      </c>
      <c r="BO11" s="15">
        <f t="shared" ref="BO11:BP11" si="109">BO10/5</f>
        <v>0.16999999999999998</v>
      </c>
      <c r="BP11" s="15">
        <f t="shared" si="109"/>
        <v>1.0007999999999999</v>
      </c>
      <c r="BQ11" s="15">
        <f t="shared" ref="BQ11" si="110">BQ10/5</f>
        <v>0.253</v>
      </c>
      <c r="BR11" s="15">
        <f t="shared" ref="BR11:BS11" si="111">BR10/5</f>
        <v>0.46060000000000001</v>
      </c>
      <c r="BS11" s="15">
        <f t="shared" si="111"/>
        <v>6.2199999999999998E-2</v>
      </c>
      <c r="BT11" s="15">
        <f t="shared" ref="BT11" si="112">BT10/5</f>
        <v>1.2E-2</v>
      </c>
      <c r="BU11" s="15">
        <f t="shared" ref="BU11:BV11" si="113">BU10/5</f>
        <v>1.0400000000000001E-2</v>
      </c>
      <c r="BV11" s="15">
        <f t="shared" si="113"/>
        <v>5.0000000000000001E-3</v>
      </c>
      <c r="BW11" s="15">
        <f t="shared" ref="BW11" si="114">BW10/5</f>
        <v>2.52E-2</v>
      </c>
      <c r="BX11" s="15">
        <f t="shared" ref="BX11:BY11" si="115">BX10/5</f>
        <v>0.1724</v>
      </c>
      <c r="BY11" s="15">
        <f t="shared" si="115"/>
        <v>1.0008000000000001</v>
      </c>
      <c r="BZ11" s="15">
        <f t="shared" ref="BZ11" si="116">BZ10/5</f>
        <v>0.1444</v>
      </c>
      <c r="CA11" s="15">
        <f t="shared" ref="CA11:CB11" si="117">CA10/5</f>
        <v>0.13240000000000002</v>
      </c>
      <c r="CB11" s="15">
        <f t="shared" si="117"/>
        <v>0.1968</v>
      </c>
      <c r="CC11" s="15">
        <f t="shared" ref="CC11" si="118">CC10/5</f>
        <v>0.11539999999999999</v>
      </c>
      <c r="CD11" s="15">
        <f t="shared" ref="CD11:CE11" si="119">CD10/5</f>
        <v>6.8200000000000011E-2</v>
      </c>
      <c r="CE11" s="15">
        <f t="shared" si="119"/>
        <v>3.9799999999999995E-2</v>
      </c>
      <c r="CF11" s="15">
        <f t="shared" ref="CF11" si="120">CF10/5</f>
        <v>2.24E-2</v>
      </c>
      <c r="CG11" s="15">
        <f t="shared" ref="CG11:CH11" si="121">CG10/5</f>
        <v>0.28120000000000001</v>
      </c>
      <c r="CH11" s="15">
        <f t="shared" si="121"/>
        <v>1.0005999999999999</v>
      </c>
      <c r="CI11" s="3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</row>
    <row r="12" spans="1:130">
      <c r="CI12" s="4"/>
      <c r="CJ12" s="4"/>
      <c r="CK12" s="4"/>
      <c r="CL12" s="4"/>
      <c r="CM12" s="4"/>
      <c r="CN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</row>
    <row r="13" spans="1:130">
      <c r="CI13" s="4"/>
      <c r="CJ13" s="4"/>
      <c r="CK13" s="4"/>
      <c r="CL13" s="4"/>
      <c r="CM13" s="4"/>
      <c r="CN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</row>
    <row r="30" spans="29:41" ht="75">
      <c r="AC30" s="18" t="s">
        <v>50</v>
      </c>
      <c r="AD30" s="21" t="s">
        <v>31</v>
      </c>
      <c r="AE30" s="22" t="s">
        <v>32</v>
      </c>
      <c r="AF30" s="21" t="s">
        <v>33</v>
      </c>
      <c r="AG30" s="22" t="s">
        <v>34</v>
      </c>
      <c r="AH30" s="22" t="s">
        <v>35</v>
      </c>
      <c r="AJ30" s="25" t="s">
        <v>50</v>
      </c>
      <c r="AK30" s="28" t="s">
        <v>33</v>
      </c>
      <c r="AL30" s="29" t="s">
        <v>32</v>
      </c>
      <c r="AM30" s="28" t="s">
        <v>31</v>
      </c>
      <c r="AN30" s="29" t="s">
        <v>34</v>
      </c>
      <c r="AO30" s="29" t="s">
        <v>35</v>
      </c>
    </row>
    <row r="31" spans="29:41">
      <c r="AC31" s="19" t="s">
        <v>51</v>
      </c>
      <c r="AD31" s="13">
        <v>0.48</v>
      </c>
      <c r="AE31" s="23">
        <v>0.19</v>
      </c>
      <c r="AF31" s="13">
        <v>0.12</v>
      </c>
      <c r="AG31" s="23">
        <v>7.1999999999999995E-2</v>
      </c>
      <c r="AH31" s="23">
        <v>0.13800000000000001</v>
      </c>
      <c r="AJ31" s="26" t="s">
        <v>51</v>
      </c>
      <c r="AK31" s="13">
        <v>0.26800000000000002</v>
      </c>
      <c r="AL31" s="23">
        <v>0.223</v>
      </c>
      <c r="AM31" s="13">
        <v>0.125</v>
      </c>
      <c r="AN31" s="23">
        <v>0.188</v>
      </c>
      <c r="AO31" s="23">
        <v>0.19600000000000001</v>
      </c>
    </row>
    <row r="32" spans="29:41">
      <c r="AC32" s="20" t="s">
        <v>52</v>
      </c>
      <c r="AD32" s="17">
        <v>0.498</v>
      </c>
      <c r="AE32" s="24">
        <v>0.14599999999999999</v>
      </c>
      <c r="AF32" s="17">
        <v>0.13400000000000001</v>
      </c>
      <c r="AG32" s="24">
        <v>5.3999999999999999E-2</v>
      </c>
      <c r="AH32" s="24">
        <v>0.16800000000000001</v>
      </c>
      <c r="AJ32" s="27" t="s">
        <v>52</v>
      </c>
      <c r="AK32" s="17">
        <v>0.22</v>
      </c>
      <c r="AL32" s="24">
        <v>0.18</v>
      </c>
      <c r="AM32" s="17">
        <v>7.5999999999999998E-2</v>
      </c>
      <c r="AN32" s="24">
        <v>0.19800000000000001</v>
      </c>
      <c r="AO32" s="24">
        <v>0.32700000000000001</v>
      </c>
    </row>
    <row r="33" spans="29:92" ht="105">
      <c r="AC33" s="19" t="s">
        <v>53</v>
      </c>
      <c r="AD33" s="13">
        <v>0.42799999999999999</v>
      </c>
      <c r="AE33" s="23">
        <v>0.19800000000000001</v>
      </c>
      <c r="AF33" s="13">
        <v>5.2999999999999999E-2</v>
      </c>
      <c r="AG33" s="23">
        <v>7.4999999999999997E-2</v>
      </c>
      <c r="AH33" s="23">
        <v>0.248</v>
      </c>
      <c r="AJ33" s="26" t="s">
        <v>53</v>
      </c>
      <c r="AK33" s="13">
        <v>0.188</v>
      </c>
      <c r="AL33" s="23">
        <v>0.16500000000000001</v>
      </c>
      <c r="AM33" s="13">
        <v>0.115</v>
      </c>
      <c r="AN33" s="23">
        <v>0.20499999999999999</v>
      </c>
      <c r="AO33" s="23">
        <v>0.32800000000000001</v>
      </c>
      <c r="AQ33" s="18" t="s">
        <v>50</v>
      </c>
      <c r="AR33" s="21" t="s">
        <v>36</v>
      </c>
      <c r="AS33" s="22" t="s">
        <v>37</v>
      </c>
      <c r="AT33" s="21" t="s">
        <v>38</v>
      </c>
      <c r="AU33" s="22" t="s">
        <v>34</v>
      </c>
      <c r="AV33" s="22" t="s">
        <v>35</v>
      </c>
      <c r="AX33" s="25" t="s">
        <v>50</v>
      </c>
      <c r="AY33" s="28" t="s">
        <v>38</v>
      </c>
      <c r="AZ33" s="29" t="s">
        <v>37</v>
      </c>
      <c r="BA33" s="28" t="s">
        <v>36</v>
      </c>
      <c r="BB33" s="29" t="s">
        <v>34</v>
      </c>
      <c r="BC33" s="29" t="s">
        <v>35</v>
      </c>
      <c r="BE33" s="18" t="s">
        <v>50</v>
      </c>
      <c r="BF33" s="21" t="s">
        <v>39</v>
      </c>
      <c r="BG33" s="22" t="s">
        <v>40</v>
      </c>
      <c r="BH33" s="21" t="s">
        <v>41</v>
      </c>
      <c r="BI33" s="22" t="s">
        <v>42</v>
      </c>
      <c r="BJ33" s="21" t="s">
        <v>34</v>
      </c>
      <c r="BK33" s="22" t="s">
        <v>35</v>
      </c>
      <c r="BM33" s="25" t="s">
        <v>50</v>
      </c>
      <c r="BN33" s="28" t="s">
        <v>41</v>
      </c>
      <c r="BO33" s="29" t="s">
        <v>40</v>
      </c>
      <c r="BP33" s="29" t="s">
        <v>39</v>
      </c>
      <c r="BQ33" s="29" t="s">
        <v>42</v>
      </c>
      <c r="BR33" s="28" t="s">
        <v>34</v>
      </c>
      <c r="BS33" s="29" t="s">
        <v>35</v>
      </c>
      <c r="BU33" s="18" t="s">
        <v>50</v>
      </c>
      <c r="BV33" s="22" t="s">
        <v>44</v>
      </c>
      <c r="BW33" s="21" t="s">
        <v>43</v>
      </c>
      <c r="BX33" s="21" t="s">
        <v>45</v>
      </c>
      <c r="BY33" s="22" t="s">
        <v>46</v>
      </c>
      <c r="BZ33" s="21" t="s">
        <v>47</v>
      </c>
      <c r="CA33" s="22" t="s">
        <v>48</v>
      </c>
      <c r="CB33" s="22" t="s">
        <v>49</v>
      </c>
      <c r="CC33" s="22" t="s">
        <v>34</v>
      </c>
      <c r="CF33" s="25" t="s">
        <v>50</v>
      </c>
      <c r="CG33" s="28" t="s">
        <v>45</v>
      </c>
      <c r="CH33" s="28" t="s">
        <v>43</v>
      </c>
      <c r="CI33" s="29" t="s">
        <v>44</v>
      </c>
      <c r="CJ33" s="29" t="s">
        <v>46</v>
      </c>
      <c r="CK33" s="28" t="s">
        <v>47</v>
      </c>
      <c r="CL33" s="29" t="s">
        <v>48</v>
      </c>
      <c r="CM33" s="28" t="s">
        <v>49</v>
      </c>
      <c r="CN33" s="29" t="s">
        <v>34</v>
      </c>
    </row>
    <row r="34" spans="29:92">
      <c r="AC34" s="20" t="s">
        <v>54</v>
      </c>
      <c r="AD34" s="17">
        <v>0.52500000000000002</v>
      </c>
      <c r="AE34" s="24">
        <v>0.17499999999999999</v>
      </c>
      <c r="AF34" s="17">
        <v>5.5E-2</v>
      </c>
      <c r="AG34" s="24">
        <v>0.06</v>
      </c>
      <c r="AH34" s="24">
        <v>0.185</v>
      </c>
      <c r="AJ34" s="27" t="s">
        <v>54</v>
      </c>
      <c r="AK34" s="17">
        <v>0.23</v>
      </c>
      <c r="AL34" s="24">
        <v>0.2</v>
      </c>
      <c r="AM34" s="17">
        <v>0.08</v>
      </c>
      <c r="AN34" s="24">
        <v>0.18</v>
      </c>
      <c r="AO34" s="24">
        <v>0.31</v>
      </c>
      <c r="AQ34" s="19" t="s">
        <v>51</v>
      </c>
      <c r="AR34" s="13">
        <v>0.443</v>
      </c>
      <c r="AS34" s="23">
        <v>0.28499999999999998</v>
      </c>
      <c r="AT34" s="13">
        <v>7.0000000000000007E-2</v>
      </c>
      <c r="AU34" s="23">
        <v>0.06</v>
      </c>
      <c r="AV34" s="23">
        <v>0.14199999999999999</v>
      </c>
      <c r="AX34" s="26" t="s">
        <v>51</v>
      </c>
      <c r="AY34" s="13">
        <v>0.255</v>
      </c>
      <c r="AZ34" s="23">
        <v>0.20499999999999999</v>
      </c>
      <c r="BA34" s="13">
        <v>0.13500000000000001</v>
      </c>
      <c r="BB34" s="23">
        <v>0.20699999999999999</v>
      </c>
      <c r="BC34" s="23">
        <v>0.19800000000000001</v>
      </c>
      <c r="BE34" s="19" t="s">
        <v>51</v>
      </c>
      <c r="BF34" s="13">
        <v>0.45500000000000002</v>
      </c>
      <c r="BG34" s="23">
        <v>0.25700000000000001</v>
      </c>
      <c r="BH34" s="13">
        <v>0.14699999999999999</v>
      </c>
      <c r="BI34" s="23">
        <v>3.5000000000000003E-2</v>
      </c>
      <c r="BJ34" s="13">
        <v>0.03</v>
      </c>
      <c r="BK34" s="23">
        <v>7.6999999999999999E-2</v>
      </c>
      <c r="BM34" s="26" t="s">
        <v>51</v>
      </c>
      <c r="BN34" s="13">
        <v>0.27700000000000002</v>
      </c>
      <c r="BO34" s="23">
        <v>0.19800000000000001</v>
      </c>
      <c r="BP34" s="23">
        <v>0.22500000000000001</v>
      </c>
      <c r="BQ34" s="23">
        <v>9.7000000000000003E-2</v>
      </c>
      <c r="BR34" s="13">
        <v>9.7000000000000003E-2</v>
      </c>
      <c r="BS34" s="23">
        <v>0.107</v>
      </c>
      <c r="BU34" s="19" t="s">
        <v>51</v>
      </c>
      <c r="BV34" s="23">
        <v>0.44500000000000001</v>
      </c>
      <c r="BW34" s="13">
        <v>0.248</v>
      </c>
      <c r="BX34" s="13">
        <v>8.6999999999999994E-2</v>
      </c>
      <c r="BY34" s="23">
        <v>0.01</v>
      </c>
      <c r="BZ34" s="13">
        <v>1.7000000000000001E-2</v>
      </c>
      <c r="CA34" s="23">
        <v>5.0000000000000001E-3</v>
      </c>
      <c r="CB34" s="23">
        <v>3.6999999999999998E-2</v>
      </c>
      <c r="CC34" s="23">
        <v>0.152</v>
      </c>
      <c r="CF34" s="26" t="s">
        <v>51</v>
      </c>
      <c r="CG34" s="13">
        <v>0.19800000000000001</v>
      </c>
      <c r="CH34" s="13">
        <v>0.155</v>
      </c>
      <c r="CI34" s="23">
        <v>0.17499999999999999</v>
      </c>
      <c r="CJ34" s="23">
        <v>0.112</v>
      </c>
      <c r="CK34" s="13">
        <v>5.8000000000000003E-2</v>
      </c>
      <c r="CL34" s="23">
        <v>2.1999999999999999E-2</v>
      </c>
      <c r="CM34" s="13">
        <v>4.7E-2</v>
      </c>
      <c r="CN34" s="23">
        <v>0.23300000000000001</v>
      </c>
    </row>
    <row r="35" spans="29:92">
      <c r="AC35" s="20" t="s">
        <v>55</v>
      </c>
      <c r="AD35" s="17">
        <v>0.39300000000000002</v>
      </c>
      <c r="AE35" s="24">
        <v>0.17499999999999999</v>
      </c>
      <c r="AF35" s="17">
        <v>0.14799999999999999</v>
      </c>
      <c r="AG35" s="24">
        <v>8.5000000000000006E-2</v>
      </c>
      <c r="AH35" s="24">
        <v>0.2</v>
      </c>
      <c r="AJ35" s="27" t="s">
        <v>55</v>
      </c>
      <c r="AK35" s="17">
        <v>0.18</v>
      </c>
      <c r="AL35" s="24">
        <v>0.17799999999999999</v>
      </c>
      <c r="AM35" s="17">
        <v>0.13300000000000001</v>
      </c>
      <c r="AN35" s="24">
        <v>0.193</v>
      </c>
      <c r="AO35" s="24">
        <v>0.318</v>
      </c>
      <c r="AQ35" s="20" t="s">
        <v>52</v>
      </c>
      <c r="AR35" s="17">
        <v>0.6</v>
      </c>
      <c r="AS35" s="24">
        <v>0.20200000000000001</v>
      </c>
      <c r="AT35" s="17">
        <v>3.6999999999999998E-2</v>
      </c>
      <c r="AU35" s="24">
        <v>7.0000000000000001E-3</v>
      </c>
      <c r="AV35" s="24">
        <v>0.154</v>
      </c>
      <c r="AX35" s="27" t="s">
        <v>52</v>
      </c>
      <c r="AY35" s="17">
        <v>0.28799999999999998</v>
      </c>
      <c r="AZ35" s="24">
        <v>0.161</v>
      </c>
      <c r="BA35" s="17">
        <v>0.09</v>
      </c>
      <c r="BB35" s="24">
        <v>0.17299999999999999</v>
      </c>
      <c r="BC35" s="24">
        <v>0.28799999999999998</v>
      </c>
      <c r="BE35" s="20" t="s">
        <v>52</v>
      </c>
      <c r="BF35" s="17">
        <v>0.505</v>
      </c>
      <c r="BG35" s="24">
        <v>0.28999999999999998</v>
      </c>
      <c r="BH35" s="17">
        <v>0.107</v>
      </c>
      <c r="BI35" s="24">
        <v>2.4E-2</v>
      </c>
      <c r="BJ35" s="17">
        <v>5.0000000000000001E-3</v>
      </c>
      <c r="BK35" s="24">
        <v>6.9000000000000006E-2</v>
      </c>
      <c r="BM35" s="27" t="s">
        <v>52</v>
      </c>
      <c r="BN35" s="17">
        <v>0.27600000000000002</v>
      </c>
      <c r="BO35" s="24">
        <v>0.17299999999999999</v>
      </c>
      <c r="BP35" s="24">
        <v>0.151</v>
      </c>
      <c r="BQ35" s="24">
        <v>0.127</v>
      </c>
      <c r="BR35" s="17">
        <v>8.7999999999999995E-2</v>
      </c>
      <c r="BS35" s="24">
        <v>0.185</v>
      </c>
      <c r="BU35" s="20" t="s">
        <v>52</v>
      </c>
      <c r="BV35" s="24">
        <v>0.48</v>
      </c>
      <c r="BW35" s="17">
        <v>0.254</v>
      </c>
      <c r="BX35" s="17">
        <v>6.6000000000000003E-2</v>
      </c>
      <c r="BY35" s="24">
        <v>1.4999999999999999E-2</v>
      </c>
      <c r="BZ35" s="17">
        <v>5.0000000000000001E-3</v>
      </c>
      <c r="CA35" s="24">
        <v>7.0000000000000001E-3</v>
      </c>
      <c r="CB35" s="24">
        <v>2.4E-2</v>
      </c>
      <c r="CC35" s="24">
        <v>0.14899999999999999</v>
      </c>
      <c r="CF35" s="27" t="s">
        <v>52</v>
      </c>
      <c r="CG35" s="17">
        <v>0.246</v>
      </c>
      <c r="CH35" s="17">
        <v>0.10199999999999999</v>
      </c>
      <c r="CI35" s="24">
        <v>0.13900000000000001</v>
      </c>
      <c r="CJ35" s="24">
        <v>0.107</v>
      </c>
      <c r="CK35" s="17">
        <v>8.5000000000000006E-2</v>
      </c>
      <c r="CL35" s="24">
        <v>3.4000000000000002E-2</v>
      </c>
      <c r="CM35" s="17">
        <v>1.7000000000000001E-2</v>
      </c>
      <c r="CN35" s="24">
        <v>0.27</v>
      </c>
    </row>
    <row r="36" spans="29:92">
      <c r="AQ36" s="19" t="s">
        <v>53</v>
      </c>
      <c r="AR36" s="13">
        <v>0.38500000000000001</v>
      </c>
      <c r="AS36" s="23">
        <v>0.30499999999999999</v>
      </c>
      <c r="AT36" s="13">
        <v>2.5000000000000001E-2</v>
      </c>
      <c r="AU36" s="23">
        <v>3.5000000000000003E-2</v>
      </c>
      <c r="AV36" s="23">
        <v>0.25</v>
      </c>
      <c r="AX36" s="26" t="s">
        <v>53</v>
      </c>
      <c r="AY36" s="13">
        <v>0.19800000000000001</v>
      </c>
      <c r="AZ36" s="23">
        <v>0.1</v>
      </c>
      <c r="BA36" s="13">
        <v>0.16</v>
      </c>
      <c r="BB36" s="23">
        <v>0.20300000000000001</v>
      </c>
      <c r="BC36" s="23">
        <v>0.34</v>
      </c>
      <c r="BE36" s="19" t="s">
        <v>53</v>
      </c>
      <c r="BF36" s="13">
        <v>0.48499999999999999</v>
      </c>
      <c r="BG36" s="23">
        <v>0.27300000000000002</v>
      </c>
      <c r="BH36" s="13">
        <v>9.2999999999999999E-2</v>
      </c>
      <c r="BI36" s="23">
        <v>3.5000000000000003E-2</v>
      </c>
      <c r="BJ36" s="13">
        <v>1.4999999999999999E-2</v>
      </c>
      <c r="BK36" s="23">
        <v>0.1</v>
      </c>
      <c r="BM36" s="26" t="s">
        <v>53</v>
      </c>
      <c r="BN36" s="13">
        <v>0.24</v>
      </c>
      <c r="BO36" s="23">
        <v>0.153</v>
      </c>
      <c r="BP36" s="23">
        <v>0.14799999999999999</v>
      </c>
      <c r="BQ36" s="23">
        <v>0.128</v>
      </c>
      <c r="BR36" s="13">
        <v>0.14799999999999999</v>
      </c>
      <c r="BS36" s="23">
        <v>0.185</v>
      </c>
      <c r="BU36" s="19" t="s">
        <v>53</v>
      </c>
      <c r="BV36" s="23">
        <v>0.45300000000000001</v>
      </c>
      <c r="BW36" s="13">
        <v>0.26500000000000001</v>
      </c>
      <c r="BX36" s="13">
        <v>4.4999999999999998E-2</v>
      </c>
      <c r="BY36" s="23">
        <v>0.01</v>
      </c>
      <c r="BZ36" s="13">
        <v>5.0000000000000001E-3</v>
      </c>
      <c r="CA36" s="23">
        <v>5.0000000000000001E-3</v>
      </c>
      <c r="CB36" s="23">
        <v>0.03</v>
      </c>
      <c r="CC36" s="23">
        <v>0.188</v>
      </c>
      <c r="CF36" s="26" t="s">
        <v>53</v>
      </c>
      <c r="CG36" s="13">
        <v>0.19500000000000001</v>
      </c>
      <c r="CH36" s="13">
        <v>0.155</v>
      </c>
      <c r="CI36" s="23">
        <v>0.113</v>
      </c>
      <c r="CJ36" s="23">
        <v>6.8000000000000005E-2</v>
      </c>
      <c r="CK36" s="13">
        <v>7.4999999999999997E-2</v>
      </c>
      <c r="CL36" s="23">
        <v>3.5000000000000003E-2</v>
      </c>
      <c r="CM36" s="13">
        <v>3.3000000000000002E-2</v>
      </c>
      <c r="CN36" s="23">
        <v>0.32800000000000001</v>
      </c>
    </row>
    <row r="37" spans="29:92">
      <c r="AQ37" s="20" t="s">
        <v>54</v>
      </c>
      <c r="AR37" s="17">
        <v>0.47</v>
      </c>
      <c r="AS37" s="24">
        <v>0.315</v>
      </c>
      <c r="AT37" s="17">
        <v>0.01</v>
      </c>
      <c r="AU37" s="24">
        <v>2.5000000000000001E-2</v>
      </c>
      <c r="AV37" s="24">
        <v>0.18</v>
      </c>
      <c r="AX37" s="27" t="s">
        <v>54</v>
      </c>
      <c r="AY37" s="17">
        <v>0.23</v>
      </c>
      <c r="AZ37" s="24">
        <v>0.12</v>
      </c>
      <c r="BA37" s="17">
        <v>0.13</v>
      </c>
      <c r="BB37" s="24">
        <v>0.2</v>
      </c>
      <c r="BC37" s="24">
        <v>0.32</v>
      </c>
      <c r="BE37" s="20" t="s">
        <v>54</v>
      </c>
      <c r="BF37" s="17">
        <v>0.51500000000000001</v>
      </c>
      <c r="BG37" s="24">
        <v>0.35</v>
      </c>
      <c r="BH37" s="17">
        <v>6.5000000000000002E-2</v>
      </c>
      <c r="BI37" s="24">
        <v>5.0000000000000001E-3</v>
      </c>
      <c r="BJ37" s="17">
        <v>5.0000000000000001E-3</v>
      </c>
      <c r="BK37" s="24">
        <v>0.06</v>
      </c>
      <c r="BM37" s="27" t="s">
        <v>54</v>
      </c>
      <c r="BN37" s="17">
        <v>0.26500000000000001</v>
      </c>
      <c r="BO37" s="24">
        <v>0.12</v>
      </c>
      <c r="BP37" s="24">
        <v>0.115</v>
      </c>
      <c r="BQ37" s="24">
        <v>0.26500000000000001</v>
      </c>
      <c r="BR37" s="17">
        <v>8.5000000000000006E-2</v>
      </c>
      <c r="BS37" s="24">
        <v>0.15</v>
      </c>
      <c r="BU37" s="20" t="s">
        <v>54</v>
      </c>
      <c r="BV37" s="24">
        <v>0.57999999999999996</v>
      </c>
      <c r="BW37" s="17">
        <v>0.28000000000000003</v>
      </c>
      <c r="BX37" s="17">
        <v>2.5000000000000001E-2</v>
      </c>
      <c r="BY37" s="24">
        <v>5.0000000000000001E-3</v>
      </c>
      <c r="BZ37" s="17">
        <v>0</v>
      </c>
      <c r="CA37" s="24">
        <v>0</v>
      </c>
      <c r="CB37" s="24">
        <v>5.0000000000000001E-3</v>
      </c>
      <c r="CC37" s="24">
        <v>0.105</v>
      </c>
      <c r="CF37" s="27" t="s">
        <v>54</v>
      </c>
      <c r="CG37" s="17">
        <v>0.22</v>
      </c>
      <c r="CH37" s="17">
        <v>0.13500000000000001</v>
      </c>
      <c r="CI37" s="24">
        <v>0.08</v>
      </c>
      <c r="CJ37" s="24">
        <v>0.23</v>
      </c>
      <c r="CK37" s="17">
        <v>0.09</v>
      </c>
      <c r="CL37" s="24">
        <v>7.4999999999999997E-2</v>
      </c>
      <c r="CM37" s="17">
        <v>0</v>
      </c>
      <c r="CN37" s="24">
        <v>0.17</v>
      </c>
    </row>
    <row r="38" spans="29:92">
      <c r="AQ38" s="20" t="s">
        <v>55</v>
      </c>
      <c r="AR38" s="17">
        <v>0.373</v>
      </c>
      <c r="AS38" s="24">
        <v>0.26500000000000001</v>
      </c>
      <c r="AT38" s="17">
        <v>0.1</v>
      </c>
      <c r="AU38" s="24">
        <v>7.8E-2</v>
      </c>
      <c r="AV38" s="24">
        <v>0.185</v>
      </c>
      <c r="AX38" s="27" t="s">
        <v>55</v>
      </c>
      <c r="AY38" s="17">
        <v>0.17799999999999999</v>
      </c>
      <c r="AZ38" s="24">
        <v>0.19800000000000001</v>
      </c>
      <c r="BA38" s="17">
        <v>0.14799999999999999</v>
      </c>
      <c r="BB38" s="24">
        <v>0.19</v>
      </c>
      <c r="BC38" s="24">
        <v>0.28799999999999998</v>
      </c>
      <c r="BE38" s="20" t="s">
        <v>55</v>
      </c>
      <c r="BF38" s="17">
        <v>0.42499999999999999</v>
      </c>
      <c r="BG38" s="24">
        <v>0.20499999999999999</v>
      </c>
      <c r="BH38" s="17">
        <v>0.18</v>
      </c>
      <c r="BI38" s="24">
        <v>0.06</v>
      </c>
      <c r="BJ38" s="17">
        <v>3.3000000000000002E-2</v>
      </c>
      <c r="BK38" s="24">
        <v>9.8000000000000004E-2</v>
      </c>
      <c r="BM38" s="27" t="s">
        <v>55</v>
      </c>
      <c r="BN38" s="17">
        <v>0.153</v>
      </c>
      <c r="BO38" s="24">
        <v>0.23499999999999999</v>
      </c>
      <c r="BP38" s="24">
        <v>0.20499999999999999</v>
      </c>
      <c r="BQ38" s="24">
        <v>7.4999999999999997E-2</v>
      </c>
      <c r="BR38" s="17">
        <v>0.11</v>
      </c>
      <c r="BS38" s="24">
        <v>0.223</v>
      </c>
      <c r="BU38" s="20" t="s">
        <v>55</v>
      </c>
      <c r="BV38" s="24">
        <v>0.34499999999999997</v>
      </c>
      <c r="BW38" s="17">
        <v>0.218</v>
      </c>
      <c r="BX38" s="17">
        <v>8.7999999999999995E-2</v>
      </c>
      <c r="BY38" s="24">
        <v>0.02</v>
      </c>
      <c r="BZ38" s="17">
        <v>2.5000000000000001E-2</v>
      </c>
      <c r="CA38" s="24">
        <v>8.0000000000000002E-3</v>
      </c>
      <c r="CB38" s="24">
        <v>0.03</v>
      </c>
      <c r="CC38" s="24">
        <v>0.26800000000000002</v>
      </c>
      <c r="CF38" s="30" t="s">
        <v>55</v>
      </c>
      <c r="CG38" s="17">
        <v>0.125</v>
      </c>
      <c r="CH38" s="32">
        <v>0.17499999999999999</v>
      </c>
      <c r="CI38" s="24">
        <v>0.155</v>
      </c>
      <c r="CJ38" s="24">
        <v>0.06</v>
      </c>
      <c r="CK38" s="17">
        <v>3.3000000000000002E-2</v>
      </c>
      <c r="CL38" s="24">
        <v>3.3000000000000002E-2</v>
      </c>
      <c r="CM38" s="17">
        <v>1.4999999999999999E-2</v>
      </c>
      <c r="CN38" s="24">
        <v>0.40500000000000003</v>
      </c>
    </row>
    <row r="40" spans="29:92">
      <c r="BM40" s="31"/>
    </row>
    <row r="41" spans="29:92">
      <c r="CB41" s="33"/>
    </row>
  </sheetData>
  <mergeCells count="17">
    <mergeCell ref="BJ1:BP3"/>
    <mergeCell ref="BQ1:BY3"/>
    <mergeCell ref="BZ1:CH3"/>
    <mergeCell ref="R1:AC3"/>
    <mergeCell ref="AD1:AD4"/>
    <mergeCell ref="AE1:AJ3"/>
    <mergeCell ref="AK1:AP3"/>
    <mergeCell ref="AQ1:AV3"/>
    <mergeCell ref="AW1:BB3"/>
    <mergeCell ref="BC1:BI3"/>
    <mergeCell ref="K1:P3"/>
    <mergeCell ref="Q1:Q4"/>
    <mergeCell ref="B3:C3"/>
    <mergeCell ref="B1:C2"/>
    <mergeCell ref="D1:D4"/>
    <mergeCell ref="E1:I3"/>
    <mergeCell ref="J1:J4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Eficaz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demo</cp:lastModifiedBy>
  <dcterms:created xsi:type="dcterms:W3CDTF">2012-05-18T22:05:09Z</dcterms:created>
  <dcterms:modified xsi:type="dcterms:W3CDTF">2012-06-03T19:27:30Z</dcterms:modified>
</cp:coreProperties>
</file>