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95" windowHeight="8445"/>
  </bookViews>
  <sheets>
    <sheet name="Hoja2" sheetId="2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H9" i="2"/>
  <c r="H10" s="1"/>
  <c r="I9"/>
  <c r="I10" s="1"/>
  <c r="J9"/>
  <c r="J10" s="1"/>
  <c r="K9"/>
  <c r="K10" s="1"/>
  <c r="L9"/>
  <c r="L10" s="1"/>
  <c r="N9"/>
  <c r="N10" s="1"/>
  <c r="O9"/>
  <c r="O10" s="1"/>
  <c r="P9"/>
  <c r="P10" s="1"/>
  <c r="Q9"/>
  <c r="Q10" s="1"/>
  <c r="R9"/>
  <c r="R10" s="1"/>
  <c r="T9"/>
  <c r="T10" s="1"/>
  <c r="U9"/>
  <c r="U10" s="1"/>
  <c r="V9"/>
  <c r="V10" s="1"/>
  <c r="W9"/>
  <c r="W10" s="1"/>
  <c r="X9"/>
  <c r="X10" s="1"/>
  <c r="Z9"/>
  <c r="Z10" s="1"/>
  <c r="AA9"/>
  <c r="AA10" s="1"/>
  <c r="AB9"/>
  <c r="AB10" s="1"/>
  <c r="AC9"/>
  <c r="AC10" s="1"/>
  <c r="AD9"/>
  <c r="AD10" s="1"/>
  <c r="AE9"/>
  <c r="AE10" s="1"/>
  <c r="AG9"/>
  <c r="AG10" s="1"/>
  <c r="AH9"/>
  <c r="AH10" s="1"/>
  <c r="AI9"/>
  <c r="AI10" s="1"/>
  <c r="AJ9"/>
  <c r="AJ10" s="1"/>
  <c r="AK9"/>
  <c r="AK10" s="1"/>
  <c r="AL9"/>
  <c r="AL10" s="1"/>
  <c r="AN9"/>
  <c r="AN10" s="1"/>
  <c r="AO9"/>
  <c r="AO10" s="1"/>
  <c r="AP9"/>
  <c r="AP10" s="1"/>
  <c r="AQ9"/>
  <c r="AQ10" s="1"/>
  <c r="AR9"/>
  <c r="AR10" s="1"/>
  <c r="AS9"/>
  <c r="AS10" s="1"/>
  <c r="AT9"/>
  <c r="AT10" s="1"/>
  <c r="AU9"/>
  <c r="AU10" s="1"/>
  <c r="AW9"/>
  <c r="AW10" s="1"/>
  <c r="AX9"/>
  <c r="AX10" s="1"/>
  <c r="AY9"/>
  <c r="AY10" s="1"/>
  <c r="AZ9"/>
  <c r="AZ10" s="1"/>
  <c r="BA9"/>
  <c r="BA10" s="1"/>
  <c r="BB9"/>
  <c r="BB10" s="1"/>
  <c r="BC9"/>
  <c r="BC10" s="1"/>
  <c r="BD9"/>
  <c r="BD10" s="1"/>
  <c r="BF9"/>
  <c r="BF10" s="1"/>
  <c r="BG9"/>
  <c r="BG10" s="1"/>
  <c r="BH9"/>
  <c r="BH10" s="1"/>
  <c r="BI9"/>
  <c r="BI10" s="1"/>
  <c r="BJ9"/>
  <c r="BJ10" s="1"/>
  <c r="C9"/>
  <c r="C10" s="1"/>
  <c r="D9"/>
  <c r="D10" s="1"/>
  <c r="E9"/>
  <c r="E10" s="1"/>
  <c r="F9"/>
  <c r="F10" s="1"/>
  <c r="B9"/>
  <c r="B10" s="1"/>
  <c r="BK6"/>
  <c r="BK7"/>
  <c r="BK8"/>
  <c r="BK5"/>
  <c r="BK9" s="1"/>
  <c r="BK10" s="1"/>
  <c r="BE6"/>
  <c r="BE7"/>
  <c r="BE8"/>
  <c r="BE5"/>
  <c r="BE9" s="1"/>
  <c r="BE10" s="1"/>
  <c r="AV6"/>
  <c r="AV7"/>
  <c r="AV8"/>
  <c r="AV5"/>
  <c r="AV9" s="1"/>
  <c r="AV10" s="1"/>
  <c r="AM6"/>
  <c r="AM7"/>
  <c r="AM8"/>
  <c r="AM5"/>
  <c r="AM9" s="1"/>
  <c r="AM10" s="1"/>
  <c r="AF6"/>
  <c r="AF7"/>
  <c r="AF8"/>
  <c r="AF5"/>
  <c r="AF9" s="1"/>
  <c r="AF10" s="1"/>
  <c r="Y6"/>
  <c r="Y7"/>
  <c r="Y8"/>
  <c r="Y5"/>
  <c r="Y9" s="1"/>
  <c r="Y10" s="1"/>
  <c r="S6"/>
  <c r="S7"/>
  <c r="S8"/>
  <c r="S5"/>
  <c r="S9" s="1"/>
  <c r="S10" s="1"/>
  <c r="M6"/>
  <c r="M7"/>
  <c r="M8"/>
  <c r="M5"/>
  <c r="M9" s="1"/>
  <c r="M10" s="1"/>
  <c r="G6"/>
  <c r="G7"/>
  <c r="G8"/>
  <c r="G5"/>
  <c r="G9" s="1"/>
  <c r="G10" s="1"/>
</calcChain>
</file>

<file path=xl/sharedStrings.xml><?xml version="1.0" encoding="utf-8"?>
<sst xmlns="http://schemas.openxmlformats.org/spreadsheetml/2006/main" count="83" uniqueCount="44">
  <si>
    <t xml:space="preserve">
V. POSICIONAMIENTO DE CANDIDATOS A LA DIPUTACIÓN FEDERAL DEL SEGUNDO DISTRITO
</t>
  </si>
  <si>
    <t xml:space="preserve">
VI. POSICIONAMIENTO DE CANDIDATOS AL SENADO DE LA REPÚBLICA
</t>
  </si>
  <si>
    <t>VII. POSICIONAMIENTO DE CANDIDATOS  A PRESIDENTE DE LA REPÚBLICA</t>
  </si>
  <si>
    <t xml:space="preserve">VII.- POSICIONAMIENTO DE PARTIDOS POLITICOS
</t>
  </si>
  <si>
    <t>Medios de Comunicación</t>
  </si>
  <si>
    <t>Francisco (Pico) Zepeda González del PRI</t>
  </si>
  <si>
    <t>Martha Sosa Govea del PAN</t>
  </si>
  <si>
    <t>Guadalupe Quijano García del PT</t>
  </si>
  <si>
    <t>Ninguno</t>
  </si>
  <si>
    <t>NS/NC</t>
  </si>
  <si>
    <t>SUMA</t>
  </si>
  <si>
    <t>Jorge Luis Preciado Rodríguez y Brenda Gutiérrez Vega del PAN</t>
  </si>
  <si>
    <t>Griselda Valencia de la Mora y Martha Tene Pérez del PT</t>
  </si>
  <si>
    <t>Enrique Peña Nieto</t>
  </si>
  <si>
    <t>Josefina Vázquez Mota</t>
  </si>
  <si>
    <t>Andrés Manuel López Obrador</t>
  </si>
  <si>
    <t>Gabriel Quadri de la Torre</t>
  </si>
  <si>
    <t>PAN</t>
  </si>
  <si>
    <t>PRI</t>
  </si>
  <si>
    <t>PRD</t>
  </si>
  <si>
    <t>PT</t>
  </si>
  <si>
    <t>Nueva Alianza</t>
  </si>
  <si>
    <t>Verde Ecologista</t>
  </si>
  <si>
    <t>Otro</t>
  </si>
  <si>
    <t>Televisión</t>
  </si>
  <si>
    <t>Radio</t>
  </si>
  <si>
    <t>Periódico</t>
  </si>
  <si>
    <t>Internet</t>
  </si>
  <si>
    <t>MUNICIPIO</t>
  </si>
  <si>
    <t>Manzanillo</t>
  </si>
  <si>
    <t>Minatitlán</t>
  </si>
  <si>
    <t>Armeria</t>
  </si>
  <si>
    <t>Tecomán</t>
  </si>
  <si>
    <t>PROMEDIO</t>
  </si>
  <si>
    <t>Si las elecciones para DIPUTADO FEDERAL del SEGUNDO DISTRITO fueran el dia de hoy usted, ¿Por cual de TRES candidatos SI VOTARÍA?</t>
  </si>
  <si>
    <t>Si las elecciones para DIPUTADO FEDERAL del SEGUNDO DISTRITO fueran el dia de hoy usted, ¿Por cuál de los TRES candidatos de plano NO VOTARIA?</t>
  </si>
  <si>
    <t>Si las elecciones para EL SENADO DE LA REPÚBLICA fueran el día de hoy usted, ¿Por cuál de las siguientes fórmulas SI VOTARÍA?</t>
  </si>
  <si>
    <t>Si las elecciones para EL SENADO DE LA REPÚBLICA fueran el día de hoy usted, ¿Por cuál de las siguientes fórmulas de plano NO VOTARÍA?</t>
  </si>
  <si>
    <t>Si el día de hoy fueran las elecciones a la PRESIDENCIA DE LA REPÚBLICA, ¿Por cuál de los CUATRO candidatos Sí Votaria?</t>
  </si>
  <si>
    <t>Si el día de hoy fueran las elecciones a la PRESIDENCIA DE LA REPÚBLICA, ¿Por cuál de los CUATRO candidatos de plano No Votaria?</t>
  </si>
  <si>
    <t>Independientemente de los candidatos ¿Por cuál de los siguientes partidos políticos SI votaría usted en las elecciones del 1° de julio?</t>
  </si>
  <si>
    <t>Independientemente de los candidatos ¿Por cuál de los siguientes partidos políticos de plano NO votaría usted en las elecciones del 1° de julio?</t>
  </si>
  <si>
    <t>De los siguientes medios de Comunicación, ¿Cuál utiliza usted preferentemente para mantenerse informado de lo que sucede en el estado?</t>
  </si>
  <si>
    <t>Mely Romero Celis e Itzel Ríos de la Mora del PRI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</si>
</sst>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1" applyNumberFormat="1" applyFont="1"/>
    <xf numFmtId="164" fontId="0" fillId="2" borderId="0" xfId="0" applyNumberFormat="1" applyFill="1"/>
    <xf numFmtId="0" fontId="0" fillId="2" borderId="0" xfId="0" applyFill="1"/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2" xfId="0" applyFill="1" applyBorder="1" applyAlignment="1">
      <alignment vertical="center" wrapText="1"/>
    </xf>
    <xf numFmtId="0" fontId="0" fillId="3" borderId="1" xfId="0" applyNumberFormat="1" applyFill="1" applyBorder="1" applyAlignment="1">
      <alignment horizontal="center" vertical="center" wrapText="1"/>
    </xf>
    <xf numFmtId="164" fontId="0" fillId="3" borderId="0" xfId="1" applyNumberFormat="1" applyFont="1" applyFill="1"/>
    <xf numFmtId="164" fontId="0" fillId="4" borderId="0" xfId="1" applyNumberFormat="1" applyFont="1" applyFill="1"/>
    <xf numFmtId="0" fontId="0" fillId="4" borderId="12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Fill="1"/>
    <xf numFmtId="0" fontId="0" fillId="3" borderId="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Hoja2!$B$3</c:f>
              <c:strCache>
                <c:ptCount val="1"/>
                <c:pt idx="0">
                  <c:v>Si las elecciones para DIPUTADO FEDERAL del SEGUNDO DISTRITO fueran el dia de hoy usted, ¿Por cual de TRES candidatos SI VOTARÍA?</c:v>
                </c:pt>
              </c:strCache>
            </c:strRef>
          </c:tx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dPt>
            <c:idx val="3"/>
            <c:spPr>
              <a:solidFill>
                <a:schemeClr val="bg1">
                  <a:lumMod val="65000"/>
                </a:schemeClr>
              </a:solidFill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09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16E-2"/>
                </c:manualLayout>
              </c:layout>
              <c:showVal val="1"/>
            </c:dLbl>
            <c:dLbl>
              <c:idx val="2"/>
              <c:layout>
                <c:manualLayout>
                  <c:x val="1.38888888888889E-2"/>
                  <c:y val="-1.2422360248447216E-2"/>
                </c:manualLayout>
              </c:layout>
              <c:showVal val="1"/>
            </c:dLbl>
            <c:dLbl>
              <c:idx val="3"/>
              <c:layout>
                <c:manualLayout>
                  <c:x val="1.111111111111112E-2"/>
                  <c:y val="-1.2422360248447216E-2"/>
                </c:manualLayout>
              </c:layout>
              <c:showVal val="1"/>
            </c:dLbl>
            <c:showVal val="1"/>
          </c:dLbls>
          <c:cat>
            <c:strRef>
              <c:f>Hoja2!$B$4:$F$4</c:f>
              <c:strCache>
                <c:ptCount val="5"/>
                <c:pt idx="0">
                  <c:v>Francisco (Pico) Zepeda González del PRI</c:v>
                </c:pt>
                <c:pt idx="1">
                  <c:v>Martha Sosa Govea del PAN</c:v>
                </c:pt>
                <c:pt idx="2">
                  <c:v>Guadalupe Quijano García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Hoja2!$B$10:$F$10</c:f>
              <c:numCache>
                <c:formatCode>0.0%</c:formatCode>
                <c:ptCount val="5"/>
                <c:pt idx="0">
                  <c:v>0.40249999999999997</c:v>
                </c:pt>
                <c:pt idx="1">
                  <c:v>0.38149999999999995</c:v>
                </c:pt>
                <c:pt idx="2">
                  <c:v>3.4250000000000003E-2</c:v>
                </c:pt>
                <c:pt idx="3">
                  <c:v>4.0750000000000001E-2</c:v>
                </c:pt>
                <c:pt idx="4">
                  <c:v>0.14124999999999999</c:v>
                </c:pt>
              </c:numCache>
            </c:numRef>
          </c:val>
        </c:ser>
        <c:dLbls>
          <c:showVal val="1"/>
        </c:dLbls>
        <c:shape val="cylinder"/>
        <c:axId val="76425472"/>
        <c:axId val="76456320"/>
        <c:axId val="0"/>
      </c:bar3DChart>
      <c:catAx>
        <c:axId val="76425472"/>
        <c:scaling>
          <c:orientation val="minMax"/>
        </c:scaling>
        <c:axPos val="b"/>
        <c:majorTickMark val="none"/>
        <c:tickLblPos val="nextTo"/>
        <c:crossAx val="76456320"/>
        <c:crosses val="autoZero"/>
        <c:auto val="1"/>
        <c:lblAlgn val="ctr"/>
        <c:lblOffset val="100"/>
      </c:catAx>
      <c:valAx>
        <c:axId val="76456320"/>
        <c:scaling>
          <c:orientation val="minMax"/>
        </c:scaling>
        <c:delete val="1"/>
        <c:axPos val="l"/>
        <c:numFmt formatCode="0.0%" sourceLinked="1"/>
        <c:tickLblPos val="none"/>
        <c:crossAx val="7642547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Hoja2!$H$3</c:f>
              <c:strCache>
                <c:ptCount val="1"/>
                <c:pt idx="0">
                  <c:v>Si las elecciones para DIPUTADO FEDERAL del SEGUNDO DISTRITO fueran el dia de hoy usted, ¿Por cuál de los TRES candidatos de plano NO VOTARIA?</c:v>
                </c:pt>
              </c:strCache>
            </c:strRef>
          </c:tx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3"/>
              </a:solidFill>
            </c:spPr>
          </c:dPt>
          <c:dPt>
            <c:idx val="2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spPr>
              <a:solidFill>
                <a:schemeClr val="bg1">
                  <a:lumMod val="65000"/>
                </a:schemeClr>
              </a:solidFill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16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23E-2"/>
                </c:manualLayout>
              </c:layout>
              <c:showVal val="1"/>
            </c:dLbl>
            <c:dLbl>
              <c:idx val="2"/>
              <c:layout>
                <c:manualLayout>
                  <c:x val="1.3888888888888907E-2"/>
                  <c:y val="-1.2422360248447223E-2"/>
                </c:manualLayout>
              </c:layout>
              <c:showVal val="1"/>
            </c:dLbl>
            <c:dLbl>
              <c:idx val="3"/>
              <c:layout>
                <c:manualLayout>
                  <c:x val="1.1111111111111124E-2"/>
                  <c:y val="-1.2422360248447223E-2"/>
                </c:manualLayout>
              </c:layout>
              <c:showVal val="1"/>
            </c:dLbl>
            <c:showVal val="1"/>
          </c:dLbls>
          <c:cat>
            <c:strRef>
              <c:f>(Hoja2!$J$4,Hoja2!$H$4,Hoja2!$I$4,Hoja2!$K$4:$L$4)</c:f>
              <c:strCache>
                <c:ptCount val="5"/>
                <c:pt idx="0">
                  <c:v>Guadalupe Quijano García del PT</c:v>
                </c:pt>
                <c:pt idx="1">
                  <c:v>Francisco (Pico) Zepeda González del PRI</c:v>
                </c:pt>
                <c:pt idx="2">
                  <c:v>Martha Sosa Govea del PAN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(Hoja2!$J$10,Hoja2!$H$10,Hoja2!$I$10,Hoja2!$K$10:$L$10)</c:f>
              <c:numCache>
                <c:formatCode>0.0%</c:formatCode>
                <c:ptCount val="5"/>
                <c:pt idx="0">
                  <c:v>0.28925000000000001</c:v>
                </c:pt>
                <c:pt idx="1">
                  <c:v>0.13700000000000001</c:v>
                </c:pt>
                <c:pt idx="2">
                  <c:v>0.13250000000000001</c:v>
                </c:pt>
                <c:pt idx="3">
                  <c:v>0.17324999999999999</c:v>
                </c:pt>
                <c:pt idx="4">
                  <c:v>0.26874999999999999</c:v>
                </c:pt>
              </c:numCache>
            </c:numRef>
          </c:val>
        </c:ser>
        <c:dLbls>
          <c:showVal val="1"/>
        </c:dLbls>
        <c:shape val="cylinder"/>
        <c:axId val="109995136"/>
        <c:axId val="109997056"/>
        <c:axId val="0"/>
      </c:bar3DChart>
      <c:catAx>
        <c:axId val="109995136"/>
        <c:scaling>
          <c:orientation val="minMax"/>
        </c:scaling>
        <c:axPos val="b"/>
        <c:majorTickMark val="none"/>
        <c:tickLblPos val="nextTo"/>
        <c:crossAx val="109997056"/>
        <c:crosses val="autoZero"/>
        <c:auto val="1"/>
        <c:lblAlgn val="ctr"/>
        <c:lblOffset val="100"/>
      </c:catAx>
      <c:valAx>
        <c:axId val="109997056"/>
        <c:scaling>
          <c:orientation val="minMax"/>
        </c:scaling>
        <c:delete val="1"/>
        <c:axPos val="l"/>
        <c:numFmt formatCode="0.0%" sourceLinked="1"/>
        <c:tickLblPos val="none"/>
        <c:crossAx val="10999513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Si las elecciones para EL SENADO DE LA REPÚBLICA fueran el día de hoy usted, ¿Por cuál de las siguientes fórmulas SI VOTARÍA?   2do.</a:t>
            </a:r>
            <a:r>
              <a:rPr lang="es-MX" baseline="0"/>
              <a:t>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Hoja2!$N$3</c:f>
              <c:strCache>
                <c:ptCount val="1"/>
                <c:pt idx="0">
                  <c:v>Si las elecciones para EL SENADO DE LA REPÚBLICA fueran el día de hoy usted, ¿Por cuál de las siguientes fórmulas SI VOTARÍA?</c:v>
                </c:pt>
              </c:strCache>
            </c:strRef>
          </c:tx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dPt>
            <c:idx val="3"/>
            <c:spPr>
              <a:solidFill>
                <a:schemeClr val="bg1">
                  <a:lumMod val="65000"/>
                </a:schemeClr>
              </a:solidFill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23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28E-2"/>
                </c:manualLayout>
              </c:layout>
              <c:showVal val="1"/>
            </c:dLbl>
            <c:dLbl>
              <c:idx val="2"/>
              <c:layout>
                <c:manualLayout>
                  <c:x val="1.3888888888888914E-2"/>
                  <c:y val="-1.2422360248447228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28E-2"/>
                </c:manualLayout>
              </c:layout>
              <c:showVal val="1"/>
            </c:dLbl>
            <c:showVal val="1"/>
          </c:dLbls>
          <c:cat>
            <c:strRef>
              <c:f>Hoja2!$N$4:$R$4</c:f>
              <c:strCache>
                <c:ptCount val="5"/>
                <c:pt idx="0">
                  <c:v>Mely Romero Celis e Itzel Ríos de la Mora del PRI</c:v>
                </c:pt>
                <c:pt idx="1">
                  <c:v>Jorge Luis Preciado Rodríguez y Brenda Gutiérrez Vega del PAN</c:v>
                </c:pt>
                <c:pt idx="2">
                  <c:v>Griselda Valencia de la Mora y Martha Tene Pérez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Hoja2!$N$10:$R$10</c:f>
              <c:numCache>
                <c:formatCode>0.0%</c:formatCode>
                <c:ptCount val="5"/>
                <c:pt idx="0">
                  <c:v>0.39199999999999996</c:v>
                </c:pt>
                <c:pt idx="1">
                  <c:v>0.3105</c:v>
                </c:pt>
                <c:pt idx="2">
                  <c:v>5.1499999999999997E-2</c:v>
                </c:pt>
                <c:pt idx="3">
                  <c:v>6.7250000000000004E-2</c:v>
                </c:pt>
                <c:pt idx="4">
                  <c:v>0.17974999999999999</c:v>
                </c:pt>
              </c:numCache>
            </c:numRef>
          </c:val>
        </c:ser>
        <c:dLbls>
          <c:showVal val="1"/>
        </c:dLbls>
        <c:shape val="cylinder"/>
        <c:axId val="110091648"/>
        <c:axId val="114005504"/>
        <c:axId val="0"/>
      </c:bar3DChart>
      <c:catAx>
        <c:axId val="110091648"/>
        <c:scaling>
          <c:orientation val="minMax"/>
        </c:scaling>
        <c:axPos val="b"/>
        <c:majorTickMark val="none"/>
        <c:tickLblPos val="nextTo"/>
        <c:crossAx val="114005504"/>
        <c:crosses val="autoZero"/>
        <c:auto val="1"/>
        <c:lblAlgn val="ctr"/>
        <c:lblOffset val="100"/>
      </c:catAx>
      <c:valAx>
        <c:axId val="114005504"/>
        <c:scaling>
          <c:orientation val="minMax"/>
        </c:scaling>
        <c:delete val="1"/>
        <c:axPos val="l"/>
        <c:numFmt formatCode="0.0%" sourceLinked="1"/>
        <c:tickLblPos val="none"/>
        <c:crossAx val="11009164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Si las elecciones para EL SENADO DE LA REPÚBLICA fueran el día de hoy usted, ¿Por cuál de las siguientes fórmulas de plano NO VOTARÍA?    </a:t>
            </a:r>
            <a:r>
              <a:rPr lang="es-MX" sz="1800" b="1" i="0" u="none" strike="noStrike" baseline="0"/>
              <a:t>2do.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Hoja2!$T$3</c:f>
              <c:strCache>
                <c:ptCount val="1"/>
                <c:pt idx="0">
                  <c:v>Si las elecciones para EL SENADO DE LA REPÚBLICA fueran el día de hoy usted, ¿Por cuál de las siguientes fórmulas de plano NO VOTARÍA?</c:v>
                </c:pt>
              </c:strCache>
            </c:strRef>
          </c:tx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3"/>
              </a:solidFill>
            </c:spPr>
          </c:dPt>
          <c:dPt>
            <c:idx val="2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spPr>
              <a:solidFill>
                <a:schemeClr val="bg1">
                  <a:lumMod val="65000"/>
                </a:schemeClr>
              </a:solidFill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3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37E-2"/>
                </c:manualLayout>
              </c:layout>
              <c:showVal val="1"/>
            </c:dLbl>
            <c:dLbl>
              <c:idx val="2"/>
              <c:layout>
                <c:manualLayout>
                  <c:x val="1.3888888888888923E-2"/>
                  <c:y val="-1.2422360248447237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37E-2"/>
                </c:manualLayout>
              </c:layout>
              <c:showVal val="1"/>
            </c:dLbl>
            <c:showVal val="1"/>
          </c:dLbls>
          <c:cat>
            <c:strRef>
              <c:f>(Hoja2!$V$4,Hoja2!$U$4,Hoja2!$T$4,Hoja2!$W$4:$X$4)</c:f>
              <c:strCache>
                <c:ptCount val="5"/>
                <c:pt idx="0">
                  <c:v>Griselda Valencia de la Mora y Martha Tene Pérez del PT</c:v>
                </c:pt>
                <c:pt idx="1">
                  <c:v>Jorge Luis Preciado Rodríguez y Brenda Gutiérrez Vega del PAN</c:v>
                </c:pt>
                <c:pt idx="2">
                  <c:v>Mely Romero Celis e Itzel Ríos de la Mora del PRI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(Hoja2!$V$10,Hoja2!$U$10,Hoja2!$T$10,Hoja2!$W$10:$X$10)</c:f>
              <c:numCache>
                <c:formatCode>0.0%</c:formatCode>
                <c:ptCount val="5"/>
                <c:pt idx="0">
                  <c:v>0.27700000000000002</c:v>
                </c:pt>
                <c:pt idx="1">
                  <c:v>0.13525000000000001</c:v>
                </c:pt>
                <c:pt idx="2">
                  <c:v>0.11699999999999999</c:v>
                </c:pt>
                <c:pt idx="3">
                  <c:v>0.1875</c:v>
                </c:pt>
                <c:pt idx="4">
                  <c:v>0.28449999999999998</c:v>
                </c:pt>
              </c:numCache>
            </c:numRef>
          </c:val>
        </c:ser>
        <c:dLbls>
          <c:showVal val="1"/>
        </c:dLbls>
        <c:shape val="cylinder"/>
        <c:axId val="115540736"/>
        <c:axId val="115542656"/>
        <c:axId val="0"/>
      </c:bar3DChart>
      <c:catAx>
        <c:axId val="115540736"/>
        <c:scaling>
          <c:orientation val="minMax"/>
        </c:scaling>
        <c:axPos val="b"/>
        <c:majorTickMark val="none"/>
        <c:tickLblPos val="nextTo"/>
        <c:crossAx val="115542656"/>
        <c:crosses val="autoZero"/>
        <c:auto val="1"/>
        <c:lblAlgn val="ctr"/>
        <c:lblOffset val="100"/>
      </c:catAx>
      <c:valAx>
        <c:axId val="115542656"/>
        <c:scaling>
          <c:orientation val="minMax"/>
        </c:scaling>
        <c:delete val="1"/>
        <c:axPos val="l"/>
        <c:numFmt formatCode="0.0%" sourceLinked="1"/>
        <c:tickLblPos val="none"/>
        <c:crossAx val="115540736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Si el día de hoy fueran las elecciones a la PRESIDENCIA DE LA REPÚBLICA, ¿Por cuál de los CUATRO candidatos Sí Votaria?     </a:t>
            </a:r>
            <a:r>
              <a:rPr lang="es-MX" sz="1800" b="1" i="0" u="none" strike="noStrike" baseline="0"/>
              <a:t>2do. DISTRITO Fed.</a:t>
            </a:r>
            <a:endParaRPr lang="en-US"/>
          </a:p>
        </c:rich>
      </c:tx>
      <c:layout>
        <c:manualLayout>
          <c:xMode val="edge"/>
          <c:yMode val="edge"/>
          <c:x val="0.10447187928669413"/>
          <c:y val="3.0046939470795338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Hoja2!$Z$3</c:f>
              <c:strCache>
                <c:ptCount val="1"/>
                <c:pt idx="0">
                  <c:v>Si el día de hoy fueran las elecciones a la PRESIDENCIA DE LA REPÚBLICA, ¿Por cuál de los CUATRO candidatos Sí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37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42E-2"/>
                </c:manualLayout>
              </c:layout>
              <c:showVal val="1"/>
            </c:dLbl>
            <c:dLbl>
              <c:idx val="2"/>
              <c:layout>
                <c:manualLayout>
                  <c:x val="1.388888888888893E-2"/>
                  <c:y val="-1.2422360248447242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42E-2"/>
                </c:manualLayout>
              </c:layout>
              <c:showVal val="1"/>
            </c:dLbl>
            <c:showVal val="1"/>
          </c:dLbls>
          <c:cat>
            <c:strRef>
              <c:f>Hoja2!$Z$4:$AE$4</c:f>
              <c:strCache>
                <c:ptCount val="6"/>
                <c:pt idx="0">
                  <c:v>Enrique Peña Nieto</c:v>
                </c:pt>
                <c:pt idx="1">
                  <c:v>Josefina Vázquez Mota</c:v>
                </c:pt>
                <c:pt idx="2">
                  <c:v>Andrés Manuel López Obrador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Hoja2!$Z$10:$AE$10</c:f>
              <c:numCache>
                <c:formatCode>0.0%</c:formatCode>
                <c:ptCount val="6"/>
                <c:pt idx="0">
                  <c:v>0.43574999999999997</c:v>
                </c:pt>
                <c:pt idx="1">
                  <c:v>0.32524999999999998</c:v>
                </c:pt>
                <c:pt idx="2">
                  <c:v>0.12200000000000001</c:v>
                </c:pt>
                <c:pt idx="3">
                  <c:v>2.8750000000000001E-2</c:v>
                </c:pt>
                <c:pt idx="4">
                  <c:v>2.0750000000000001E-2</c:v>
                </c:pt>
                <c:pt idx="5">
                  <c:v>6.8250000000000005E-2</c:v>
                </c:pt>
              </c:numCache>
            </c:numRef>
          </c:val>
        </c:ser>
        <c:dLbls>
          <c:showVal val="1"/>
        </c:dLbls>
        <c:shape val="cylinder"/>
        <c:axId val="72430336"/>
        <c:axId val="72431872"/>
        <c:axId val="0"/>
      </c:bar3DChart>
      <c:catAx>
        <c:axId val="72430336"/>
        <c:scaling>
          <c:orientation val="minMax"/>
        </c:scaling>
        <c:axPos val="b"/>
        <c:majorTickMark val="none"/>
        <c:tickLblPos val="nextTo"/>
        <c:crossAx val="72431872"/>
        <c:crosses val="autoZero"/>
        <c:auto val="1"/>
        <c:lblAlgn val="ctr"/>
        <c:lblOffset val="100"/>
      </c:catAx>
      <c:valAx>
        <c:axId val="72431872"/>
        <c:scaling>
          <c:orientation val="minMax"/>
        </c:scaling>
        <c:delete val="1"/>
        <c:axPos val="l"/>
        <c:numFmt formatCode="0.0%" sourceLinked="1"/>
        <c:tickLblPos val="none"/>
        <c:crossAx val="72430336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Si el día de hoy fueran las elecciones a la PRESIDENCIA DE LA REPÚBLICA, ¿Por cuál de los CUATRO candidatos de plano No Votaria?   </a:t>
            </a:r>
          </a:p>
          <a:p>
            <a:pPr>
              <a:defRPr/>
            </a:pPr>
            <a:r>
              <a:rPr lang="es-MX" sz="1800" b="1" i="0" u="none" strike="noStrike" baseline="0"/>
              <a:t>2do.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Hoja2!$AG$3</c:f>
              <c:strCache>
                <c:ptCount val="1"/>
                <c:pt idx="0">
                  <c:v>Si el día de hoy fueran las elecciones a la PRESIDENCIA DE LA REPÚBLICA, ¿Por cuál de los CUATRO candidatos de plano No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3"/>
              </a:solidFill>
            </c:spPr>
          </c:dPt>
          <c:dPt>
            <c:idx val="2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44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49E-2"/>
                </c:manualLayout>
              </c:layout>
              <c:showVal val="1"/>
            </c:dLbl>
            <c:dLbl>
              <c:idx val="2"/>
              <c:layout>
                <c:manualLayout>
                  <c:x val="1.3888888888888938E-2"/>
                  <c:y val="-1.2422360248447249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49E-2"/>
                </c:manualLayout>
              </c:layout>
              <c:showVal val="1"/>
            </c:dLbl>
            <c:showVal val="1"/>
          </c:dLbls>
          <c:cat>
            <c:strRef>
              <c:f>(Hoja2!$AI$4,Hoja2!$AG$4,Hoja2!$AH$4,Hoja2!$AJ$4,Hoja2!$AK$4:$AL$4)</c:f>
              <c:strCache>
                <c:ptCount val="6"/>
                <c:pt idx="0">
                  <c:v>Andrés Manuel López Obrador</c:v>
                </c:pt>
                <c:pt idx="1">
                  <c:v>Enrique Peña Nieto</c:v>
                </c:pt>
                <c:pt idx="2">
                  <c:v>Josefina Vázquez Mota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(Hoja2!$AI$10,Hoja2!$AG$10,Hoja2!$AH$10,Hoja2!$AJ$10,Hoja2!$AK$10:$AL$10)</c:f>
              <c:numCache>
                <c:formatCode>0.0%</c:formatCode>
                <c:ptCount val="6"/>
                <c:pt idx="0">
                  <c:v>0.27249999999999996</c:v>
                </c:pt>
                <c:pt idx="1">
                  <c:v>0.17525000000000002</c:v>
                </c:pt>
                <c:pt idx="2">
                  <c:v>0.14674999999999999</c:v>
                </c:pt>
                <c:pt idx="3">
                  <c:v>0.11424999999999999</c:v>
                </c:pt>
                <c:pt idx="4">
                  <c:v>0.12575</c:v>
                </c:pt>
                <c:pt idx="5">
                  <c:v>0.16575000000000001</c:v>
                </c:pt>
              </c:numCache>
            </c:numRef>
          </c:val>
        </c:ser>
        <c:dLbls>
          <c:showVal val="1"/>
        </c:dLbls>
        <c:shape val="cylinder"/>
        <c:axId val="72482816"/>
        <c:axId val="72484352"/>
        <c:axId val="0"/>
      </c:bar3DChart>
      <c:catAx>
        <c:axId val="72482816"/>
        <c:scaling>
          <c:orientation val="minMax"/>
        </c:scaling>
        <c:axPos val="b"/>
        <c:majorTickMark val="none"/>
        <c:tickLblPos val="nextTo"/>
        <c:crossAx val="72484352"/>
        <c:crosses val="autoZero"/>
        <c:auto val="1"/>
        <c:lblAlgn val="ctr"/>
        <c:lblOffset val="100"/>
      </c:catAx>
      <c:valAx>
        <c:axId val="72484352"/>
        <c:scaling>
          <c:orientation val="minMax"/>
        </c:scaling>
        <c:delete val="1"/>
        <c:axPos val="l"/>
        <c:numFmt formatCode="0.0%" sourceLinked="1"/>
        <c:tickLblPos val="none"/>
        <c:crossAx val="72482816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Independientemente de los candidatos ¿Por cuál de los siguientes partidos políticos SI votaría usted en las elecciones del 1° de julio?  </a:t>
            </a:r>
          </a:p>
          <a:p>
            <a:pPr>
              <a:defRPr/>
            </a:pPr>
            <a:r>
              <a:rPr lang="es-MX" sz="1800" b="1" i="0" u="none" strike="noStrike" baseline="0"/>
              <a:t>2do.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Hoja2!$AN$3</c:f>
              <c:strCache>
                <c:ptCount val="1"/>
                <c:pt idx="0">
                  <c:v>Independientemente de los candidatos ¿Por cuál de los siguientes partidos políticos SI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51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56E-2"/>
                </c:manualLayout>
              </c:layout>
              <c:showVal val="1"/>
            </c:dLbl>
            <c:dLbl>
              <c:idx val="2"/>
              <c:layout>
                <c:manualLayout>
                  <c:x val="1.3888888888888947E-2"/>
                  <c:y val="-1.2422360248447256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56E-2"/>
                </c:manualLayout>
              </c:layout>
              <c:showVal val="1"/>
            </c:dLbl>
            <c:showVal val="1"/>
          </c:dLbls>
          <c:cat>
            <c:strRef>
              <c:f>(Hoja2!$AO$4,Hoja2!$AN$4,Hoja2!$AP$4,Hoja2!$AR$4,Hoja2!$AQ$4,Hoja2!$AS$4,Hoja2!$AT$4:$AU$4)</c:f>
              <c:strCache>
                <c:ptCount val="8"/>
                <c:pt idx="0">
                  <c:v>PRI</c:v>
                </c:pt>
                <c:pt idx="1">
                  <c:v>PAN</c:v>
                </c:pt>
                <c:pt idx="2">
                  <c:v>PRD</c:v>
                </c:pt>
                <c:pt idx="3">
                  <c:v>Nueva Alianza</c:v>
                </c:pt>
                <c:pt idx="4">
                  <c:v>PT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(Hoja2!$AO$10,Hoja2!$AN$10,Hoja2!$AP$10,Hoja2!$AR$10,Hoja2!$AQ$10,Hoja2!$AS$10,Hoja2!$AT$10:$AU$10)</c:f>
              <c:numCache>
                <c:formatCode>0.0%</c:formatCode>
                <c:ptCount val="8"/>
                <c:pt idx="0">
                  <c:v>0.41074999999999995</c:v>
                </c:pt>
                <c:pt idx="1">
                  <c:v>0.30674999999999997</c:v>
                </c:pt>
                <c:pt idx="2">
                  <c:v>6.0000000000000005E-2</c:v>
                </c:pt>
                <c:pt idx="3">
                  <c:v>1.15E-2</c:v>
                </c:pt>
                <c:pt idx="4">
                  <c:v>7.7499999999999999E-3</c:v>
                </c:pt>
                <c:pt idx="5">
                  <c:v>8.2500000000000004E-3</c:v>
                </c:pt>
                <c:pt idx="6">
                  <c:v>2.375E-2</c:v>
                </c:pt>
                <c:pt idx="7">
                  <c:v>0.17200000000000001</c:v>
                </c:pt>
              </c:numCache>
            </c:numRef>
          </c:val>
        </c:ser>
        <c:dLbls>
          <c:showVal val="1"/>
        </c:dLbls>
        <c:shape val="cylinder"/>
        <c:axId val="72502272"/>
        <c:axId val="72504064"/>
        <c:axId val="0"/>
      </c:bar3DChart>
      <c:catAx>
        <c:axId val="72502272"/>
        <c:scaling>
          <c:orientation val="minMax"/>
        </c:scaling>
        <c:axPos val="b"/>
        <c:majorTickMark val="none"/>
        <c:tickLblPos val="nextTo"/>
        <c:crossAx val="72504064"/>
        <c:crosses val="autoZero"/>
        <c:auto val="1"/>
        <c:lblAlgn val="ctr"/>
        <c:lblOffset val="100"/>
      </c:catAx>
      <c:valAx>
        <c:axId val="72504064"/>
        <c:scaling>
          <c:orientation val="minMax"/>
        </c:scaling>
        <c:delete val="1"/>
        <c:axPos val="l"/>
        <c:numFmt formatCode="0.0%" sourceLinked="1"/>
        <c:tickLblPos val="none"/>
        <c:crossAx val="7250227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Independientemente de los candidatos ¿Por cuál de los siguientes partidos políticos de plano NO votaría usted en las elecciones del 1° de julio?</a:t>
            </a:r>
          </a:p>
          <a:p>
            <a:pPr>
              <a:defRPr/>
            </a:pPr>
            <a:r>
              <a:rPr lang="es-MX" sz="1800" b="1" i="0" u="none" strike="noStrike" baseline="0"/>
              <a:t>2do.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Hoja2!$AW$3</c:f>
              <c:strCache>
                <c:ptCount val="1"/>
                <c:pt idx="0">
                  <c:v>Independientemente de los candidatos ¿Por cuál de los siguientes partidos políticos de plano NO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3"/>
              </a:solidFill>
            </c:spPr>
          </c:dPt>
          <c:dPt>
            <c:idx val="2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1.6666447944007057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63E-2"/>
                </c:manualLayout>
              </c:layout>
              <c:showVal val="1"/>
            </c:dLbl>
            <c:dLbl>
              <c:idx val="2"/>
              <c:layout>
                <c:manualLayout>
                  <c:x val="1.3888888888888954E-2"/>
                  <c:y val="-1.2422360248447263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63E-2"/>
                </c:manualLayout>
              </c:layout>
              <c:showVal val="1"/>
            </c:dLbl>
            <c:showVal val="1"/>
          </c:dLbls>
          <c:cat>
            <c:strRef>
              <c:f>(Hoja2!$AY$4,Hoja2!$AX$4,Hoja2!$AW$4,Hoja2!$AZ$4,Hoja2!$BA$4,Hoja2!$BB$4,Hoja2!$BC$4:$BD$4)</c:f>
              <c:strCache>
                <c:ptCount val="8"/>
                <c:pt idx="0">
                  <c:v>PRD</c:v>
                </c:pt>
                <c:pt idx="1">
                  <c:v>PRI</c:v>
                </c:pt>
                <c:pt idx="2">
                  <c:v>PAN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(Hoja2!$AY$10,Hoja2!$AX$10,Hoja2!$AW$10,Hoja2!$AZ$10,Hoja2!$BA$10,Hoja2!$BB$10,Hoja2!$BC$10,Hoja2!$BD$10)</c:f>
              <c:numCache>
                <c:formatCode>0.0%</c:formatCode>
                <c:ptCount val="8"/>
                <c:pt idx="0">
                  <c:v>0.21025000000000002</c:v>
                </c:pt>
                <c:pt idx="1">
                  <c:v>0.155</c:v>
                </c:pt>
                <c:pt idx="2">
                  <c:v>0.14450000000000002</c:v>
                </c:pt>
                <c:pt idx="3">
                  <c:v>8.8250000000000009E-2</c:v>
                </c:pt>
                <c:pt idx="4">
                  <c:v>5.4499999999999993E-2</c:v>
                </c:pt>
                <c:pt idx="5">
                  <c:v>1.8749999999999999E-2</c:v>
                </c:pt>
                <c:pt idx="6">
                  <c:v>1.6E-2</c:v>
                </c:pt>
                <c:pt idx="7">
                  <c:v>0.31375000000000003</c:v>
                </c:pt>
              </c:numCache>
            </c:numRef>
          </c:val>
        </c:ser>
        <c:dLbls>
          <c:showVal val="1"/>
        </c:dLbls>
        <c:shape val="cylinder"/>
        <c:axId val="72522752"/>
        <c:axId val="72528640"/>
        <c:axId val="0"/>
      </c:bar3DChart>
      <c:catAx>
        <c:axId val="72522752"/>
        <c:scaling>
          <c:orientation val="minMax"/>
        </c:scaling>
        <c:axPos val="b"/>
        <c:majorTickMark val="none"/>
        <c:tickLblPos val="nextTo"/>
        <c:crossAx val="72528640"/>
        <c:crosses val="autoZero"/>
        <c:auto val="1"/>
        <c:lblAlgn val="ctr"/>
        <c:lblOffset val="100"/>
      </c:catAx>
      <c:valAx>
        <c:axId val="72528640"/>
        <c:scaling>
          <c:orientation val="minMax"/>
        </c:scaling>
        <c:delete val="1"/>
        <c:axPos val="l"/>
        <c:numFmt formatCode="0.0%" sourceLinked="1"/>
        <c:tickLblPos val="none"/>
        <c:crossAx val="72522752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1"/>
  <c:chart>
    <c:title>
      <c:tx>
        <c:rich>
          <a:bodyPr/>
          <a:lstStyle/>
          <a:p>
            <a:pPr>
              <a:defRPr/>
            </a:pPr>
            <a:r>
              <a:rPr lang="es-MX"/>
              <a:t>De los siguientes medios de Comunicación, ¿Cuál utiliza usted preferentemente para mantenerse informado de lo que sucede en el estado?    </a:t>
            </a:r>
            <a:r>
              <a:rPr lang="es-MX" sz="1800" b="1" i="0" u="none" strike="noStrike" baseline="0"/>
              <a:t>2do. DISTRITO Fed.</a:t>
            </a:r>
            <a:endParaRPr lang="es-MX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Hoja2!$BF$3</c:f>
              <c:strCache>
                <c:ptCount val="1"/>
                <c:pt idx="0">
                  <c:v>De los siguientes medios de Comunicación, ¿Cuál utiliza usted preferentemente para mantenerse informado de lo que sucede en el estado?</c:v>
                </c:pt>
              </c:strCache>
            </c:strRef>
          </c:tx>
          <c:spPr>
            <a:solidFill>
              <a:schemeClr val="accent3"/>
            </a:solidFill>
          </c:spPr>
          <c:dPt>
            <c:idx val="4"/>
            <c:spPr>
              <a:solidFill>
                <a:schemeClr val="bg1">
                  <a:lumMod val="65000"/>
                </a:schemeClr>
              </a:solidFill>
            </c:spPr>
          </c:dPt>
          <c:dLbls>
            <c:dLbl>
              <c:idx val="0"/>
              <c:layout>
                <c:manualLayout>
                  <c:x val="1.6666447944007064E-2"/>
                  <c:y val="-8.2815734989648056E-3"/>
                </c:manualLayout>
              </c:layout>
              <c:showVal val="1"/>
            </c:dLbl>
            <c:dLbl>
              <c:idx val="1"/>
              <c:layout>
                <c:manualLayout>
                  <c:x val="5.5555555555555558E-3"/>
                  <c:y val="-1.2422360248447268E-2"/>
                </c:manualLayout>
              </c:layout>
              <c:showVal val="1"/>
            </c:dLbl>
            <c:dLbl>
              <c:idx val="2"/>
              <c:layout>
                <c:manualLayout>
                  <c:x val="1.3888888888888963E-2"/>
                  <c:y val="-1.2422360248447268E-2"/>
                </c:manualLayout>
              </c:layout>
              <c:showVal val="1"/>
            </c:dLbl>
            <c:dLbl>
              <c:idx val="3"/>
              <c:layout>
                <c:manualLayout>
                  <c:x val="1.1111111111111125E-2"/>
                  <c:y val="-1.2422360248447268E-2"/>
                </c:manualLayout>
              </c:layout>
              <c:showVal val="1"/>
            </c:dLbl>
            <c:showVal val="1"/>
          </c:dLbls>
          <c:cat>
            <c:strRef>
              <c:f>Hoja2!$BF$4:$BJ$4</c:f>
              <c:strCache>
                <c:ptCount val="5"/>
                <c:pt idx="0">
                  <c:v>Televisión</c:v>
                </c:pt>
                <c:pt idx="1">
                  <c:v>Radio</c:v>
                </c:pt>
                <c:pt idx="2">
                  <c:v>Periódico</c:v>
                </c:pt>
                <c:pt idx="3">
                  <c:v>Internet</c:v>
                </c:pt>
                <c:pt idx="4">
                  <c:v>Otro</c:v>
                </c:pt>
              </c:strCache>
            </c:strRef>
          </c:cat>
          <c:val>
            <c:numRef>
              <c:f>Hoja2!$BF$10:$BJ$10</c:f>
              <c:numCache>
                <c:formatCode>0.0%</c:formatCode>
                <c:ptCount val="5"/>
                <c:pt idx="0">
                  <c:v>0.6875</c:v>
                </c:pt>
                <c:pt idx="1">
                  <c:v>0.19325000000000001</c:v>
                </c:pt>
                <c:pt idx="2">
                  <c:v>6.9749999999999993E-2</c:v>
                </c:pt>
                <c:pt idx="3">
                  <c:v>3.075E-2</c:v>
                </c:pt>
                <c:pt idx="4">
                  <c:v>1.9E-2</c:v>
                </c:pt>
              </c:numCache>
            </c:numRef>
          </c:val>
        </c:ser>
        <c:dLbls>
          <c:showVal val="1"/>
        </c:dLbls>
        <c:shape val="cylinder"/>
        <c:axId val="72541312"/>
        <c:axId val="72542848"/>
        <c:axId val="0"/>
      </c:bar3DChart>
      <c:catAx>
        <c:axId val="72541312"/>
        <c:scaling>
          <c:orientation val="minMax"/>
        </c:scaling>
        <c:axPos val="b"/>
        <c:majorTickMark val="none"/>
        <c:tickLblPos val="nextTo"/>
        <c:crossAx val="72542848"/>
        <c:crosses val="autoZero"/>
        <c:auto val="1"/>
        <c:lblAlgn val="ctr"/>
        <c:lblOffset val="100"/>
      </c:catAx>
      <c:valAx>
        <c:axId val="72542848"/>
        <c:scaling>
          <c:orientation val="minMax"/>
        </c:scaling>
        <c:delete val="1"/>
        <c:axPos val="l"/>
        <c:numFmt formatCode="0.0%" sourceLinked="1"/>
        <c:tickLblPos val="none"/>
        <c:crossAx val="7254131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10</xdr:row>
      <xdr:rowOff>180975</xdr:rowOff>
    </xdr:from>
    <xdr:to>
      <xdr:col>6</xdr:col>
      <xdr:colOff>38100</xdr:colOff>
      <xdr:row>28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10</xdr:row>
      <xdr:rowOff>180974</xdr:rowOff>
    </xdr:from>
    <xdr:to>
      <xdr:col>12</xdr:col>
      <xdr:colOff>0</xdr:colOff>
      <xdr:row>28</xdr:row>
      <xdr:rowOff>133350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114300</xdr:colOff>
      <xdr:row>11</xdr:row>
      <xdr:rowOff>0</xdr:rowOff>
    </xdr:from>
    <xdr:to>
      <xdr:col>18</xdr:col>
      <xdr:colOff>733426</xdr:colOff>
      <xdr:row>28</xdr:row>
      <xdr:rowOff>142876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11</xdr:row>
      <xdr:rowOff>0</xdr:rowOff>
    </xdr:from>
    <xdr:to>
      <xdr:col>25</xdr:col>
      <xdr:colOff>619126</xdr:colOff>
      <xdr:row>28</xdr:row>
      <xdr:rowOff>142876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1</xdr:colOff>
      <xdr:row>11</xdr:row>
      <xdr:rowOff>0</xdr:rowOff>
    </xdr:from>
    <xdr:to>
      <xdr:col>32</xdr:col>
      <xdr:colOff>57151</xdr:colOff>
      <xdr:row>28</xdr:row>
      <xdr:rowOff>142876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11</xdr:row>
      <xdr:rowOff>0</xdr:rowOff>
    </xdr:from>
    <xdr:to>
      <xdr:col>38</xdr:col>
      <xdr:colOff>57150</xdr:colOff>
      <xdr:row>28</xdr:row>
      <xdr:rowOff>142876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704850</xdr:colOff>
      <xdr:row>10</xdr:row>
      <xdr:rowOff>180975</xdr:rowOff>
    </xdr:from>
    <xdr:to>
      <xdr:col>46</xdr:col>
      <xdr:colOff>0</xdr:colOff>
      <xdr:row>28</xdr:row>
      <xdr:rowOff>133351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49</xdr:col>
      <xdr:colOff>0</xdr:colOff>
      <xdr:row>10</xdr:row>
      <xdr:rowOff>180975</xdr:rowOff>
    </xdr:from>
    <xdr:to>
      <xdr:col>55</xdr:col>
      <xdr:colOff>57150</xdr:colOff>
      <xdr:row>28</xdr:row>
      <xdr:rowOff>133351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55</xdr:col>
      <xdr:colOff>533400</xdr:colOff>
      <xdr:row>11</xdr:row>
      <xdr:rowOff>0</xdr:rowOff>
    </xdr:from>
    <xdr:to>
      <xdr:col>61</xdr:col>
      <xdr:colOff>590550</xdr:colOff>
      <xdr:row>28</xdr:row>
      <xdr:rowOff>142876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I10"/>
  <sheetViews>
    <sheetView tabSelected="1" topLeftCell="AY1" workbookViewId="0">
      <selection activeCell="BK14" sqref="BK12:BK14"/>
    </sheetView>
  </sheetViews>
  <sheetFormatPr baseColWidth="10" defaultRowHeight="15"/>
  <cols>
    <col min="64" max="87" width="11.42578125" style="13"/>
  </cols>
  <sheetData>
    <row r="1" spans="1:87" s="4" customFormat="1">
      <c r="A1" s="15" t="s">
        <v>28</v>
      </c>
      <c r="B1" s="22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2" t="s">
        <v>1</v>
      </c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6" t="s">
        <v>2</v>
      </c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8"/>
      <c r="AN1" s="22" t="s">
        <v>3</v>
      </c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1" t="s">
        <v>4</v>
      </c>
      <c r="BG1" s="21"/>
      <c r="BH1" s="21"/>
      <c r="BI1" s="21"/>
      <c r="BJ1" s="21"/>
      <c r="BK1" s="21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</row>
    <row r="2" spans="1:87" s="4" customFormat="1">
      <c r="A2" s="15"/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4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4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9"/>
      <c r="AN2" s="24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1"/>
      <c r="BG2" s="21"/>
      <c r="BH2" s="21"/>
      <c r="BI2" s="21"/>
      <c r="BJ2" s="21"/>
      <c r="BK2" s="21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</row>
    <row r="3" spans="1:87" s="4" customFormat="1">
      <c r="A3" s="15"/>
      <c r="B3" s="30" t="s">
        <v>34</v>
      </c>
      <c r="C3" s="31"/>
      <c r="D3" s="31"/>
      <c r="E3" s="31"/>
      <c r="F3" s="31"/>
      <c r="G3" s="32"/>
      <c r="H3" s="33" t="s">
        <v>35</v>
      </c>
      <c r="I3" s="33"/>
      <c r="J3" s="33"/>
      <c r="K3" s="33"/>
      <c r="L3" s="33"/>
      <c r="M3" s="33"/>
      <c r="N3" s="16" t="s">
        <v>36</v>
      </c>
      <c r="O3" s="17"/>
      <c r="P3" s="17"/>
      <c r="Q3" s="17"/>
      <c r="R3" s="17"/>
      <c r="S3" s="18"/>
      <c r="T3" s="16" t="s">
        <v>37</v>
      </c>
      <c r="U3" s="17"/>
      <c r="V3" s="17"/>
      <c r="W3" s="17"/>
      <c r="X3" s="17"/>
      <c r="Y3" s="18"/>
      <c r="Z3" s="16" t="s">
        <v>38</v>
      </c>
      <c r="AA3" s="17"/>
      <c r="AB3" s="17"/>
      <c r="AC3" s="17"/>
      <c r="AD3" s="17"/>
      <c r="AE3" s="17"/>
      <c r="AF3" s="18"/>
      <c r="AG3" s="16" t="s">
        <v>39</v>
      </c>
      <c r="AH3" s="17"/>
      <c r="AI3" s="17"/>
      <c r="AJ3" s="17"/>
      <c r="AK3" s="17"/>
      <c r="AL3" s="17"/>
      <c r="AM3" s="18"/>
      <c r="AN3" s="16" t="s">
        <v>40</v>
      </c>
      <c r="AO3" s="19"/>
      <c r="AP3" s="19"/>
      <c r="AQ3" s="19"/>
      <c r="AR3" s="19"/>
      <c r="AS3" s="19"/>
      <c r="AT3" s="19"/>
      <c r="AU3" s="19"/>
      <c r="AV3" s="20"/>
      <c r="AW3" s="16" t="s">
        <v>41</v>
      </c>
      <c r="AX3" s="19"/>
      <c r="AY3" s="19"/>
      <c r="AZ3" s="19"/>
      <c r="BA3" s="19"/>
      <c r="BB3" s="19"/>
      <c r="BC3" s="19"/>
      <c r="BD3" s="19"/>
      <c r="BE3" s="20"/>
      <c r="BF3" s="21" t="s">
        <v>42</v>
      </c>
      <c r="BG3" s="21"/>
      <c r="BH3" s="21"/>
      <c r="BI3" s="21"/>
      <c r="BJ3" s="21"/>
      <c r="BK3" s="21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</row>
    <row r="4" spans="1:87" s="4" customFormat="1" ht="105">
      <c r="A4" s="15"/>
      <c r="B4" s="5" t="s">
        <v>5</v>
      </c>
      <c r="C4" s="5" t="s">
        <v>6</v>
      </c>
      <c r="D4" s="6" t="s">
        <v>7</v>
      </c>
      <c r="E4" s="5" t="s">
        <v>8</v>
      </c>
      <c r="F4" s="5" t="s">
        <v>9</v>
      </c>
      <c r="G4" s="10" t="s">
        <v>10</v>
      </c>
      <c r="H4" s="5" t="s">
        <v>5</v>
      </c>
      <c r="I4" s="5" t="s">
        <v>6</v>
      </c>
      <c r="J4" s="6" t="s">
        <v>7</v>
      </c>
      <c r="K4" s="5" t="s">
        <v>8</v>
      </c>
      <c r="L4" s="5" t="s">
        <v>9</v>
      </c>
      <c r="M4" s="11" t="s">
        <v>10</v>
      </c>
      <c r="N4" s="14" t="s">
        <v>43</v>
      </c>
      <c r="O4" s="5" t="s">
        <v>11</v>
      </c>
      <c r="P4" s="5" t="s">
        <v>12</v>
      </c>
      <c r="Q4" s="5" t="s">
        <v>8</v>
      </c>
      <c r="R4" s="5" t="s">
        <v>9</v>
      </c>
      <c r="S4" s="11" t="s">
        <v>10</v>
      </c>
      <c r="T4" s="14" t="s">
        <v>43</v>
      </c>
      <c r="U4" s="5" t="s">
        <v>11</v>
      </c>
      <c r="V4" s="5" t="s">
        <v>12</v>
      </c>
      <c r="W4" s="5" t="s">
        <v>8</v>
      </c>
      <c r="X4" s="5" t="s">
        <v>9</v>
      </c>
      <c r="Y4" s="11" t="s">
        <v>10</v>
      </c>
      <c r="Z4" s="5" t="s">
        <v>13</v>
      </c>
      <c r="AA4" s="5" t="s">
        <v>14</v>
      </c>
      <c r="AB4" s="5" t="s">
        <v>15</v>
      </c>
      <c r="AC4" s="5" t="s">
        <v>16</v>
      </c>
      <c r="AD4" s="5" t="s">
        <v>8</v>
      </c>
      <c r="AE4" s="5" t="s">
        <v>9</v>
      </c>
      <c r="AF4" s="11" t="s">
        <v>10</v>
      </c>
      <c r="AG4" s="5" t="s">
        <v>13</v>
      </c>
      <c r="AH4" s="5" t="s">
        <v>14</v>
      </c>
      <c r="AI4" s="5" t="s">
        <v>15</v>
      </c>
      <c r="AJ4" s="5" t="s">
        <v>16</v>
      </c>
      <c r="AK4" s="5" t="s">
        <v>8</v>
      </c>
      <c r="AL4" s="5" t="s">
        <v>9</v>
      </c>
      <c r="AM4" s="11" t="s">
        <v>10</v>
      </c>
      <c r="AN4" s="5" t="s">
        <v>17</v>
      </c>
      <c r="AO4" s="5" t="s">
        <v>18</v>
      </c>
      <c r="AP4" s="5" t="s">
        <v>19</v>
      </c>
      <c r="AQ4" s="5" t="s">
        <v>20</v>
      </c>
      <c r="AR4" s="5" t="s">
        <v>21</v>
      </c>
      <c r="AS4" s="5" t="s">
        <v>22</v>
      </c>
      <c r="AT4" s="5" t="s">
        <v>23</v>
      </c>
      <c r="AU4" s="5" t="s">
        <v>8</v>
      </c>
      <c r="AV4" s="11" t="s">
        <v>10</v>
      </c>
      <c r="AW4" s="5" t="s">
        <v>17</v>
      </c>
      <c r="AX4" s="5" t="s">
        <v>18</v>
      </c>
      <c r="AY4" s="5" t="s">
        <v>19</v>
      </c>
      <c r="AZ4" s="5" t="s">
        <v>20</v>
      </c>
      <c r="BA4" s="5" t="s">
        <v>21</v>
      </c>
      <c r="BB4" s="5" t="s">
        <v>22</v>
      </c>
      <c r="BC4" s="5" t="s">
        <v>23</v>
      </c>
      <c r="BD4" s="5" t="s">
        <v>8</v>
      </c>
      <c r="BE4" s="11" t="s">
        <v>10</v>
      </c>
      <c r="BF4" s="5" t="s">
        <v>24</v>
      </c>
      <c r="BG4" s="7" t="s">
        <v>25</v>
      </c>
      <c r="BH4" s="5" t="s">
        <v>26</v>
      </c>
      <c r="BI4" s="5" t="s">
        <v>27</v>
      </c>
      <c r="BJ4" s="5" t="s">
        <v>23</v>
      </c>
      <c r="BK4" s="12" t="s">
        <v>10</v>
      </c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</row>
    <row r="5" spans="1:87">
      <c r="A5" s="3" t="s">
        <v>29</v>
      </c>
      <c r="B5" s="1">
        <v>0.48699999999999999</v>
      </c>
      <c r="C5" s="1">
        <v>0.34300000000000003</v>
      </c>
      <c r="D5" s="1">
        <v>2.7E-2</v>
      </c>
      <c r="E5" s="1">
        <v>2.3E-2</v>
      </c>
      <c r="F5" s="1">
        <v>0.12</v>
      </c>
      <c r="G5" s="9">
        <f>SUM(B5:F5)</f>
        <v>1</v>
      </c>
      <c r="H5" s="1">
        <v>0.13500000000000001</v>
      </c>
      <c r="I5" s="1">
        <v>0.17199999999999999</v>
      </c>
      <c r="J5" s="1">
        <v>0.30199999999999999</v>
      </c>
      <c r="K5" s="1">
        <v>0.14499999999999999</v>
      </c>
      <c r="L5" s="1">
        <v>0.247</v>
      </c>
      <c r="M5" s="9">
        <f>SUM(H5:L5)</f>
        <v>1.0009999999999999</v>
      </c>
      <c r="N5" s="1">
        <v>0.41199999999999998</v>
      </c>
      <c r="O5" s="1">
        <v>0.29199999999999998</v>
      </c>
      <c r="P5" s="1">
        <v>0.05</v>
      </c>
      <c r="Q5" s="1">
        <v>4.2999999999999997E-2</v>
      </c>
      <c r="R5" s="1">
        <v>0.20300000000000001</v>
      </c>
      <c r="S5" s="9">
        <f>SUM(N5:R5)</f>
        <v>1</v>
      </c>
      <c r="T5" s="1">
        <v>0.13</v>
      </c>
      <c r="U5" s="1">
        <v>0.16</v>
      </c>
      <c r="V5" s="1">
        <v>0.27200000000000002</v>
      </c>
      <c r="W5" s="1">
        <v>0.14699999999999999</v>
      </c>
      <c r="X5" s="1">
        <v>0.29199999999999998</v>
      </c>
      <c r="Y5" s="9">
        <f>SUM(T5:X5)</f>
        <v>1.0010000000000001</v>
      </c>
      <c r="Z5" s="1">
        <v>0.41699999999999998</v>
      </c>
      <c r="AA5" s="1">
        <v>0.318</v>
      </c>
      <c r="AB5" s="1">
        <v>0.155</v>
      </c>
      <c r="AC5" s="1">
        <v>4.2000000000000003E-2</v>
      </c>
      <c r="AD5" s="1">
        <v>0.01</v>
      </c>
      <c r="AE5" s="1">
        <v>5.8000000000000003E-2</v>
      </c>
      <c r="AF5" s="9">
        <f>SUM(Z5:AE5)</f>
        <v>1</v>
      </c>
      <c r="AG5" s="1">
        <v>0.223</v>
      </c>
      <c r="AH5" s="1">
        <v>0.157</v>
      </c>
      <c r="AI5" s="1">
        <v>0.26</v>
      </c>
      <c r="AJ5" s="1">
        <v>0.13700000000000001</v>
      </c>
      <c r="AK5" s="1">
        <v>0.1</v>
      </c>
      <c r="AL5" s="1">
        <v>0.123</v>
      </c>
      <c r="AM5" s="9">
        <f>SUM(AG5:AL5)</f>
        <v>1</v>
      </c>
      <c r="AN5" s="1">
        <v>0.29699999999999999</v>
      </c>
      <c r="AO5" s="1">
        <v>0.375</v>
      </c>
      <c r="AP5" s="1">
        <v>7.6999999999999999E-2</v>
      </c>
      <c r="AQ5" s="1">
        <v>8.0000000000000002E-3</v>
      </c>
      <c r="AR5" s="1">
        <v>1.2999999999999999E-2</v>
      </c>
      <c r="AS5" s="1">
        <v>3.0000000000000001E-3</v>
      </c>
      <c r="AT5" s="1">
        <v>3.2000000000000001E-2</v>
      </c>
      <c r="AU5" s="1">
        <v>0.19500000000000001</v>
      </c>
      <c r="AV5" s="9">
        <f>SUM(AN5:AU5)</f>
        <v>1</v>
      </c>
      <c r="AW5" s="1">
        <v>0.13</v>
      </c>
      <c r="AX5" s="1">
        <v>0.14199999999999999</v>
      </c>
      <c r="AY5" s="1">
        <v>0.17</v>
      </c>
      <c r="AZ5" s="1">
        <v>0.11</v>
      </c>
      <c r="BA5" s="1">
        <v>6.3E-2</v>
      </c>
      <c r="BB5" s="1">
        <v>3.5000000000000003E-2</v>
      </c>
      <c r="BC5" s="1">
        <v>2.3E-2</v>
      </c>
      <c r="BD5" s="1">
        <v>0.32700000000000001</v>
      </c>
      <c r="BE5" s="9">
        <f>SUM(AW5:BD5)</f>
        <v>1</v>
      </c>
      <c r="BF5" s="1">
        <v>0.72</v>
      </c>
      <c r="BG5" s="1">
        <v>0.14499999999999999</v>
      </c>
      <c r="BH5" s="1">
        <v>8.5999999999999993E-2</v>
      </c>
      <c r="BI5" s="1">
        <v>3.3000000000000002E-2</v>
      </c>
      <c r="BJ5" s="1">
        <v>1.6E-2</v>
      </c>
      <c r="BK5" s="9">
        <f>SUM(BF5:BJ5)</f>
        <v>1</v>
      </c>
    </row>
    <row r="6" spans="1:87">
      <c r="A6" s="3" t="s">
        <v>30</v>
      </c>
      <c r="B6" s="1">
        <v>0.35</v>
      </c>
      <c r="C6" s="1">
        <v>0.375</v>
      </c>
      <c r="D6" s="1">
        <v>3.5000000000000003E-2</v>
      </c>
      <c r="E6" s="1">
        <v>3.5000000000000003E-2</v>
      </c>
      <c r="F6" s="1">
        <v>0.20499999999999999</v>
      </c>
      <c r="G6" s="9">
        <f t="shared" ref="G6:G8" si="0">SUM(B6:F6)</f>
        <v>1</v>
      </c>
      <c r="H6" s="1">
        <v>9.5000000000000001E-2</v>
      </c>
      <c r="I6" s="1">
        <v>0.115</v>
      </c>
      <c r="J6" s="1">
        <v>0.39500000000000002</v>
      </c>
      <c r="K6" s="1">
        <v>0.18</v>
      </c>
      <c r="L6" s="1">
        <v>0.215</v>
      </c>
      <c r="M6" s="9">
        <f t="shared" ref="M6:M8" si="1">SUM(H6:L6)</f>
        <v>0.99999999999999989</v>
      </c>
      <c r="N6" s="1">
        <v>0.38500000000000001</v>
      </c>
      <c r="O6" s="1">
        <v>0.25</v>
      </c>
      <c r="P6" s="1">
        <v>0.04</v>
      </c>
      <c r="Q6" s="1">
        <v>7.0000000000000007E-2</v>
      </c>
      <c r="R6" s="1">
        <v>0.255</v>
      </c>
      <c r="S6" s="9">
        <f t="shared" ref="S6:S8" si="2">SUM(N6:R6)</f>
        <v>1</v>
      </c>
      <c r="T6" s="1">
        <v>0.06</v>
      </c>
      <c r="U6" s="1">
        <v>0.115</v>
      </c>
      <c r="V6" s="1">
        <v>0.37</v>
      </c>
      <c r="W6" s="1">
        <v>0.185</v>
      </c>
      <c r="X6" s="1">
        <v>0.27</v>
      </c>
      <c r="Y6" s="9">
        <f t="shared" ref="Y6:Y8" si="3">SUM(T6:X6)</f>
        <v>1</v>
      </c>
      <c r="Z6" s="1">
        <v>0.435</v>
      </c>
      <c r="AA6" s="1">
        <v>0.29499999999999998</v>
      </c>
      <c r="AB6" s="1">
        <v>0.12</v>
      </c>
      <c r="AC6" s="1">
        <v>0.02</v>
      </c>
      <c r="AD6" s="1">
        <v>1.4999999999999999E-2</v>
      </c>
      <c r="AE6" s="1">
        <v>0.115</v>
      </c>
      <c r="AF6" s="9">
        <f t="shared" ref="AF6:AF8" si="4">SUM(Z6:AE6)</f>
        <v>1</v>
      </c>
      <c r="AG6" s="1">
        <v>0.13</v>
      </c>
      <c r="AH6" s="1">
        <v>0.155</v>
      </c>
      <c r="AI6" s="1">
        <v>0.32500000000000001</v>
      </c>
      <c r="AJ6" s="1">
        <v>0.13</v>
      </c>
      <c r="AK6" s="1">
        <v>0.12</v>
      </c>
      <c r="AL6" s="1">
        <v>0.14000000000000001</v>
      </c>
      <c r="AM6" s="9">
        <f t="shared" ref="AM6:AM8" si="5">SUM(AG6:AL6)</f>
        <v>1</v>
      </c>
      <c r="AN6" s="1">
        <v>0.23</v>
      </c>
      <c r="AO6" s="1">
        <v>0.44</v>
      </c>
      <c r="AP6" s="1">
        <v>5.5E-2</v>
      </c>
      <c r="AQ6" s="1">
        <v>5.0000000000000001E-3</v>
      </c>
      <c r="AR6" s="1">
        <v>1.4999999999999999E-2</v>
      </c>
      <c r="AS6" s="1">
        <v>0.02</v>
      </c>
      <c r="AT6" s="1">
        <v>3.5000000000000003E-2</v>
      </c>
      <c r="AU6" s="1">
        <v>0.2</v>
      </c>
      <c r="AV6" s="9">
        <f t="shared" ref="AV6:AV8" si="6">SUM(AN6:AU6)</f>
        <v>1.0000000000000002</v>
      </c>
      <c r="AW6" s="1">
        <v>0.125</v>
      </c>
      <c r="AX6" s="1">
        <v>0.13</v>
      </c>
      <c r="AY6" s="1">
        <v>0.26</v>
      </c>
      <c r="AZ6" s="1">
        <v>7.0000000000000007E-2</v>
      </c>
      <c r="BA6" s="1">
        <v>0.05</v>
      </c>
      <c r="BB6" s="1">
        <v>5.0000000000000001E-3</v>
      </c>
      <c r="BC6" s="1">
        <v>0.02</v>
      </c>
      <c r="BD6" s="1">
        <v>0.34</v>
      </c>
      <c r="BE6" s="9">
        <f t="shared" ref="BE6:BE8" si="7">SUM(AW6:BD6)</f>
        <v>1</v>
      </c>
      <c r="BF6" s="1">
        <v>0.71499999999999997</v>
      </c>
      <c r="BG6" s="1">
        <v>0.14000000000000001</v>
      </c>
      <c r="BH6" s="1">
        <v>0.09</v>
      </c>
      <c r="BI6" s="1">
        <v>2.5000000000000001E-2</v>
      </c>
      <c r="BJ6" s="1">
        <v>0.03</v>
      </c>
      <c r="BK6" s="9">
        <f t="shared" ref="BK6:BK8" si="8">SUM(BF6:BJ6)</f>
        <v>1</v>
      </c>
    </row>
    <row r="7" spans="1:87">
      <c r="A7" s="3" t="s">
        <v>31</v>
      </c>
      <c r="B7" s="1">
        <v>0.375</v>
      </c>
      <c r="C7" s="1">
        <v>0.41</v>
      </c>
      <c r="D7" s="1">
        <v>0.04</v>
      </c>
      <c r="E7" s="1">
        <v>5.5E-2</v>
      </c>
      <c r="F7" s="1">
        <v>0.12</v>
      </c>
      <c r="G7" s="9">
        <f t="shared" si="0"/>
        <v>1</v>
      </c>
      <c r="H7" s="1">
        <v>0.17299999999999999</v>
      </c>
      <c r="I7" s="1">
        <v>0.128</v>
      </c>
      <c r="J7" s="1">
        <v>0.21</v>
      </c>
      <c r="K7" s="1">
        <v>0.14799999999999999</v>
      </c>
      <c r="L7" s="1">
        <v>0.34300000000000003</v>
      </c>
      <c r="M7" s="9">
        <f t="shared" si="1"/>
        <v>1.002</v>
      </c>
      <c r="N7" s="1">
        <v>0.35299999999999998</v>
      </c>
      <c r="O7" s="1">
        <v>0.36499999999999999</v>
      </c>
      <c r="P7" s="1">
        <v>7.8E-2</v>
      </c>
      <c r="Q7" s="1">
        <v>5.8000000000000003E-2</v>
      </c>
      <c r="R7" s="1">
        <v>0.14799999999999999</v>
      </c>
      <c r="S7" s="9">
        <f t="shared" si="2"/>
        <v>1.002</v>
      </c>
      <c r="T7" s="1">
        <v>0.153</v>
      </c>
      <c r="U7" s="1">
        <v>0.14799999999999999</v>
      </c>
      <c r="V7" s="1">
        <v>0.22800000000000001</v>
      </c>
      <c r="W7" s="1">
        <v>0.15</v>
      </c>
      <c r="X7" s="1">
        <v>0.32300000000000001</v>
      </c>
      <c r="Y7" s="9">
        <f t="shared" si="3"/>
        <v>1.002</v>
      </c>
      <c r="Z7" s="1">
        <v>0.41799999999999998</v>
      </c>
      <c r="AA7" s="1">
        <v>0.35299999999999998</v>
      </c>
      <c r="AB7" s="1">
        <v>0.13300000000000001</v>
      </c>
      <c r="AC7" s="1">
        <v>3.7999999999999999E-2</v>
      </c>
      <c r="AD7" s="1">
        <v>0.01</v>
      </c>
      <c r="AE7" s="1">
        <v>0.05</v>
      </c>
      <c r="AF7" s="9">
        <f t="shared" si="4"/>
        <v>1.002</v>
      </c>
      <c r="AG7" s="1">
        <v>0.185</v>
      </c>
      <c r="AH7" s="1">
        <v>0.14499999999999999</v>
      </c>
      <c r="AI7" s="1">
        <v>0.255</v>
      </c>
      <c r="AJ7" s="1">
        <v>0.09</v>
      </c>
      <c r="AK7" s="1">
        <v>9.5000000000000001E-2</v>
      </c>
      <c r="AL7" s="1">
        <v>0.23</v>
      </c>
      <c r="AM7" s="9">
        <f t="shared" si="5"/>
        <v>0.99999999999999989</v>
      </c>
      <c r="AN7" s="1">
        <v>0.35</v>
      </c>
      <c r="AO7" s="1">
        <v>0.38</v>
      </c>
      <c r="AP7" s="1">
        <v>7.0000000000000007E-2</v>
      </c>
      <c r="AQ7" s="1">
        <v>5.0000000000000001E-3</v>
      </c>
      <c r="AR7" s="1">
        <v>0.01</v>
      </c>
      <c r="AS7" s="1">
        <v>0.01</v>
      </c>
      <c r="AT7" s="1">
        <v>1.2999999999999999E-2</v>
      </c>
      <c r="AU7" s="1">
        <v>0.16300000000000001</v>
      </c>
      <c r="AV7" s="9">
        <f t="shared" si="6"/>
        <v>1.0010000000000001</v>
      </c>
      <c r="AW7" s="1">
        <v>0.16300000000000001</v>
      </c>
      <c r="AX7" s="1">
        <v>0.183</v>
      </c>
      <c r="AY7" s="1">
        <v>0.19800000000000001</v>
      </c>
      <c r="AZ7" s="1">
        <v>0.09</v>
      </c>
      <c r="BA7" s="1">
        <v>0.06</v>
      </c>
      <c r="BB7" s="1">
        <v>2.5000000000000001E-2</v>
      </c>
      <c r="BC7" s="1">
        <v>8.0000000000000002E-3</v>
      </c>
      <c r="BD7" s="1">
        <v>0.27500000000000002</v>
      </c>
      <c r="BE7" s="9">
        <f t="shared" si="7"/>
        <v>1.002</v>
      </c>
      <c r="BF7" s="1">
        <v>0.66500000000000004</v>
      </c>
      <c r="BG7" s="1">
        <v>0.22500000000000001</v>
      </c>
      <c r="BH7" s="1">
        <v>5.5E-2</v>
      </c>
      <c r="BI7" s="1">
        <v>0.04</v>
      </c>
      <c r="BJ7" s="1">
        <v>1.4999999999999999E-2</v>
      </c>
      <c r="BK7" s="9">
        <f t="shared" si="8"/>
        <v>1</v>
      </c>
    </row>
    <row r="8" spans="1:87">
      <c r="A8" s="3" t="s">
        <v>32</v>
      </c>
      <c r="B8" s="1">
        <v>0.39800000000000002</v>
      </c>
      <c r="C8" s="1">
        <v>0.39800000000000002</v>
      </c>
      <c r="D8" s="1">
        <v>3.5000000000000003E-2</v>
      </c>
      <c r="E8" s="1">
        <v>0.05</v>
      </c>
      <c r="F8" s="1">
        <v>0.12</v>
      </c>
      <c r="G8" s="9">
        <f t="shared" si="0"/>
        <v>1.0010000000000001</v>
      </c>
      <c r="H8" s="1">
        <v>0.14499999999999999</v>
      </c>
      <c r="I8" s="1">
        <v>0.115</v>
      </c>
      <c r="J8" s="1">
        <v>0.25</v>
      </c>
      <c r="K8" s="1">
        <v>0.22</v>
      </c>
      <c r="L8" s="1">
        <v>0.27</v>
      </c>
      <c r="M8" s="9">
        <f t="shared" si="1"/>
        <v>1</v>
      </c>
      <c r="N8" s="1">
        <v>0.41799999999999998</v>
      </c>
      <c r="O8" s="1">
        <v>0.33500000000000002</v>
      </c>
      <c r="P8" s="1">
        <v>3.7999999999999999E-2</v>
      </c>
      <c r="Q8" s="1">
        <v>9.8000000000000004E-2</v>
      </c>
      <c r="R8" s="1">
        <v>0.113</v>
      </c>
      <c r="S8" s="9">
        <f t="shared" si="2"/>
        <v>1.002</v>
      </c>
      <c r="T8" s="1">
        <v>0.125</v>
      </c>
      <c r="U8" s="1">
        <v>0.11799999999999999</v>
      </c>
      <c r="V8" s="1">
        <v>0.23799999999999999</v>
      </c>
      <c r="W8" s="1">
        <v>0.26800000000000002</v>
      </c>
      <c r="X8" s="1">
        <v>0.253</v>
      </c>
      <c r="Y8" s="9">
        <f t="shared" si="3"/>
        <v>1.002</v>
      </c>
      <c r="Z8" s="1">
        <v>0.47299999999999998</v>
      </c>
      <c r="AA8" s="1">
        <v>0.33500000000000002</v>
      </c>
      <c r="AB8" s="1">
        <v>0.08</v>
      </c>
      <c r="AC8" s="1">
        <v>1.4999999999999999E-2</v>
      </c>
      <c r="AD8" s="1">
        <v>4.8000000000000001E-2</v>
      </c>
      <c r="AE8" s="1">
        <v>0.05</v>
      </c>
      <c r="AF8" s="9">
        <f t="shared" si="4"/>
        <v>1.0010000000000001</v>
      </c>
      <c r="AG8" s="1">
        <v>0.16300000000000001</v>
      </c>
      <c r="AH8" s="1">
        <v>0.13</v>
      </c>
      <c r="AI8" s="1">
        <v>0.25</v>
      </c>
      <c r="AJ8" s="1">
        <v>0.1</v>
      </c>
      <c r="AK8" s="1">
        <v>0.188</v>
      </c>
      <c r="AL8" s="1">
        <v>0.17</v>
      </c>
      <c r="AM8" s="9">
        <f t="shared" si="5"/>
        <v>1.0009999999999999</v>
      </c>
      <c r="AN8" s="1">
        <v>0.35</v>
      </c>
      <c r="AO8" s="1">
        <v>0.44800000000000001</v>
      </c>
      <c r="AP8" s="1">
        <v>3.7999999999999999E-2</v>
      </c>
      <c r="AQ8" s="1">
        <v>1.2999999999999999E-2</v>
      </c>
      <c r="AR8" s="1">
        <v>8.0000000000000002E-3</v>
      </c>
      <c r="AS8" s="1">
        <v>0</v>
      </c>
      <c r="AT8" s="1">
        <v>1.4999999999999999E-2</v>
      </c>
      <c r="AU8" s="1">
        <v>0.13</v>
      </c>
      <c r="AV8" s="9">
        <f t="shared" si="6"/>
        <v>1.0020000000000002</v>
      </c>
      <c r="AW8" s="1">
        <v>0.16</v>
      </c>
      <c r="AX8" s="1">
        <v>0.16500000000000001</v>
      </c>
      <c r="AY8" s="1">
        <v>0.21299999999999999</v>
      </c>
      <c r="AZ8" s="1">
        <v>8.3000000000000004E-2</v>
      </c>
      <c r="BA8" s="1">
        <v>4.4999999999999998E-2</v>
      </c>
      <c r="BB8" s="1">
        <v>0.01</v>
      </c>
      <c r="BC8" s="1">
        <v>1.2999999999999999E-2</v>
      </c>
      <c r="BD8" s="1">
        <v>0.313</v>
      </c>
      <c r="BE8" s="9">
        <f t="shared" si="7"/>
        <v>1.002</v>
      </c>
      <c r="BF8" s="1">
        <v>0.65</v>
      </c>
      <c r="BG8" s="1">
        <v>0.26300000000000001</v>
      </c>
      <c r="BH8" s="1">
        <v>4.8000000000000001E-2</v>
      </c>
      <c r="BI8" s="1">
        <v>2.5000000000000001E-2</v>
      </c>
      <c r="BJ8" s="1">
        <v>1.4999999999999999E-2</v>
      </c>
      <c r="BK8" s="9">
        <f t="shared" si="8"/>
        <v>1.0010000000000001</v>
      </c>
    </row>
    <row r="9" spans="1:87" s="3" customFormat="1">
      <c r="A9" s="3" t="s">
        <v>10</v>
      </c>
      <c r="B9" s="2">
        <f>SUM(B5:B8)</f>
        <v>1.6099999999999999</v>
      </c>
      <c r="C9" s="2">
        <f t="shared" ref="C9:H9" si="9">SUM(C5:C8)</f>
        <v>1.5259999999999998</v>
      </c>
      <c r="D9" s="2">
        <f t="shared" si="9"/>
        <v>0.13700000000000001</v>
      </c>
      <c r="E9" s="2">
        <f t="shared" si="9"/>
        <v>0.16300000000000001</v>
      </c>
      <c r="F9" s="2">
        <f t="shared" si="9"/>
        <v>0.56499999999999995</v>
      </c>
      <c r="G9" s="2">
        <f t="shared" si="9"/>
        <v>4.0010000000000003</v>
      </c>
      <c r="H9" s="2">
        <f t="shared" si="9"/>
        <v>0.54800000000000004</v>
      </c>
      <c r="I9" s="2">
        <f t="shared" ref="I9" si="10">SUM(I5:I8)</f>
        <v>0.53</v>
      </c>
      <c r="J9" s="2">
        <f t="shared" ref="J9" si="11">SUM(J5:J8)</f>
        <v>1.157</v>
      </c>
      <c r="K9" s="2">
        <f t="shared" ref="K9" si="12">SUM(K5:K8)</f>
        <v>0.69299999999999995</v>
      </c>
      <c r="L9" s="2">
        <f t="shared" ref="L9" si="13">SUM(L5:L8)</f>
        <v>1.075</v>
      </c>
      <c r="M9" s="2">
        <f t="shared" ref="M9:N9" si="14">SUM(M5:M8)</f>
        <v>4.0030000000000001</v>
      </c>
      <c r="N9" s="2">
        <f t="shared" si="14"/>
        <v>1.5679999999999998</v>
      </c>
      <c r="O9" s="2">
        <f t="shared" ref="O9" si="15">SUM(O5:O8)</f>
        <v>1.242</v>
      </c>
      <c r="P9" s="2">
        <f t="shared" ref="P9" si="16">SUM(P5:P8)</f>
        <v>0.20599999999999999</v>
      </c>
      <c r="Q9" s="2">
        <f t="shared" ref="Q9" si="17">SUM(Q5:Q8)</f>
        <v>0.26900000000000002</v>
      </c>
      <c r="R9" s="2">
        <f t="shared" ref="R9" si="18">SUM(R5:R8)</f>
        <v>0.71899999999999997</v>
      </c>
      <c r="S9" s="2">
        <f t="shared" ref="S9:T9" si="19">SUM(S5:S8)</f>
        <v>4.0039999999999996</v>
      </c>
      <c r="T9" s="2">
        <f t="shared" si="19"/>
        <v>0.46799999999999997</v>
      </c>
      <c r="U9" s="2">
        <f t="shared" ref="U9" si="20">SUM(U5:U8)</f>
        <v>0.54100000000000004</v>
      </c>
      <c r="V9" s="2">
        <f t="shared" ref="V9" si="21">SUM(V5:V8)</f>
        <v>1.1080000000000001</v>
      </c>
      <c r="W9" s="2">
        <f t="shared" ref="W9" si="22">SUM(W5:W8)</f>
        <v>0.75</v>
      </c>
      <c r="X9" s="2">
        <f t="shared" ref="X9" si="23">SUM(X5:X8)</f>
        <v>1.1379999999999999</v>
      </c>
      <c r="Y9" s="2">
        <f t="shared" ref="Y9:Z9" si="24">SUM(Y5:Y8)</f>
        <v>4.0049999999999999</v>
      </c>
      <c r="Z9" s="2">
        <f t="shared" si="24"/>
        <v>1.7429999999999999</v>
      </c>
      <c r="AA9" s="2">
        <f t="shared" ref="AA9" si="25">SUM(AA5:AA8)</f>
        <v>1.3009999999999999</v>
      </c>
      <c r="AB9" s="2">
        <f t="shared" ref="AB9" si="26">SUM(AB5:AB8)</f>
        <v>0.48800000000000004</v>
      </c>
      <c r="AC9" s="2">
        <f t="shared" ref="AC9" si="27">SUM(AC5:AC8)</f>
        <v>0.115</v>
      </c>
      <c r="AD9" s="2">
        <f t="shared" ref="AD9" si="28">SUM(AD5:AD8)</f>
        <v>8.3000000000000004E-2</v>
      </c>
      <c r="AE9" s="2">
        <f t="shared" ref="AE9:AF9" si="29">SUM(AE5:AE8)</f>
        <v>0.27300000000000002</v>
      </c>
      <c r="AF9" s="2">
        <f t="shared" si="29"/>
        <v>4.0030000000000001</v>
      </c>
      <c r="AG9" s="2">
        <f t="shared" ref="AG9" si="30">SUM(AG5:AG8)</f>
        <v>0.70100000000000007</v>
      </c>
      <c r="AH9" s="2">
        <f t="shared" ref="AH9" si="31">SUM(AH5:AH8)</f>
        <v>0.58699999999999997</v>
      </c>
      <c r="AI9" s="2">
        <f t="shared" ref="AI9" si="32">SUM(AI5:AI8)</f>
        <v>1.0899999999999999</v>
      </c>
      <c r="AJ9" s="2">
        <f t="shared" ref="AJ9" si="33">SUM(AJ5:AJ8)</f>
        <v>0.45699999999999996</v>
      </c>
      <c r="AK9" s="2">
        <f t="shared" ref="AK9:AL9" si="34">SUM(AK5:AK8)</f>
        <v>0.503</v>
      </c>
      <c r="AL9" s="2">
        <f t="shared" si="34"/>
        <v>0.66300000000000003</v>
      </c>
      <c r="AM9" s="2">
        <f t="shared" ref="AM9" si="35">SUM(AM5:AM8)</f>
        <v>4.0009999999999994</v>
      </c>
      <c r="AN9" s="2">
        <f t="shared" ref="AN9" si="36">SUM(AN5:AN8)</f>
        <v>1.2269999999999999</v>
      </c>
      <c r="AO9" s="2">
        <f t="shared" ref="AO9" si="37">SUM(AO5:AO8)</f>
        <v>1.6429999999999998</v>
      </c>
      <c r="AP9" s="2">
        <f t="shared" ref="AP9" si="38">SUM(AP5:AP8)</f>
        <v>0.24000000000000002</v>
      </c>
      <c r="AQ9" s="2">
        <f t="shared" ref="AQ9:AR9" si="39">SUM(AQ5:AQ8)</f>
        <v>3.1E-2</v>
      </c>
      <c r="AR9" s="2">
        <f t="shared" si="39"/>
        <v>4.5999999999999999E-2</v>
      </c>
      <c r="AS9" s="2">
        <f t="shared" ref="AS9" si="40">SUM(AS5:AS8)</f>
        <v>3.3000000000000002E-2</v>
      </c>
      <c r="AT9" s="2">
        <f t="shared" ref="AT9" si="41">SUM(AT5:AT8)</f>
        <v>9.5000000000000001E-2</v>
      </c>
      <c r="AU9" s="2">
        <f t="shared" ref="AU9" si="42">SUM(AU5:AU8)</f>
        <v>0.68800000000000006</v>
      </c>
      <c r="AV9" s="2">
        <f t="shared" ref="AV9" si="43">SUM(AV5:AV8)</f>
        <v>4.0030000000000001</v>
      </c>
      <c r="AW9" s="2">
        <f t="shared" ref="AW9:AX9" si="44">SUM(AW5:AW8)</f>
        <v>0.57800000000000007</v>
      </c>
      <c r="AX9" s="2">
        <f t="shared" si="44"/>
        <v>0.62</v>
      </c>
      <c r="AY9" s="2">
        <f t="shared" ref="AY9" si="45">SUM(AY5:AY8)</f>
        <v>0.84100000000000008</v>
      </c>
      <c r="AZ9" s="2">
        <f t="shared" ref="AZ9" si="46">SUM(AZ5:AZ8)</f>
        <v>0.35300000000000004</v>
      </c>
      <c r="BA9" s="2">
        <f t="shared" ref="BA9" si="47">SUM(BA5:BA8)</f>
        <v>0.21799999999999997</v>
      </c>
      <c r="BB9" s="2">
        <f t="shared" ref="BB9" si="48">SUM(BB5:BB8)</f>
        <v>7.4999999999999997E-2</v>
      </c>
      <c r="BC9" s="2">
        <f t="shared" ref="BC9:BD9" si="49">SUM(BC5:BC8)</f>
        <v>6.4000000000000001E-2</v>
      </c>
      <c r="BD9" s="2">
        <f t="shared" si="49"/>
        <v>1.2550000000000001</v>
      </c>
      <c r="BE9" s="2">
        <f t="shared" ref="BE9" si="50">SUM(BE5:BE8)</f>
        <v>4.0039999999999996</v>
      </c>
      <c r="BF9" s="2">
        <f t="shared" ref="BF9" si="51">SUM(BF5:BF8)</f>
        <v>2.75</v>
      </c>
      <c r="BG9" s="2">
        <f t="shared" ref="BG9" si="52">SUM(BG5:BG8)</f>
        <v>0.77300000000000002</v>
      </c>
      <c r="BH9" s="2">
        <f t="shared" ref="BH9" si="53">SUM(BH5:BH8)</f>
        <v>0.27899999999999997</v>
      </c>
      <c r="BI9" s="2">
        <f t="shared" ref="BI9:BJ9" si="54">SUM(BI5:BI8)</f>
        <v>0.123</v>
      </c>
      <c r="BJ9" s="2">
        <f t="shared" si="54"/>
        <v>7.5999999999999998E-2</v>
      </c>
      <c r="BK9" s="2">
        <f t="shared" ref="BK9" si="55">SUM(BK5:BK8)</f>
        <v>4.0010000000000003</v>
      </c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</row>
    <row r="10" spans="1:87">
      <c r="A10" s="4" t="s">
        <v>33</v>
      </c>
      <c r="B10" s="8">
        <f>B9/4</f>
        <v>0.40249999999999997</v>
      </c>
      <c r="C10" s="8">
        <f t="shared" ref="C10:H10" si="56">C9/4</f>
        <v>0.38149999999999995</v>
      </c>
      <c r="D10" s="8">
        <f t="shared" si="56"/>
        <v>3.4250000000000003E-2</v>
      </c>
      <c r="E10" s="8">
        <f t="shared" si="56"/>
        <v>4.0750000000000001E-2</v>
      </c>
      <c r="F10" s="8">
        <f t="shared" si="56"/>
        <v>0.14124999999999999</v>
      </c>
      <c r="G10" s="9">
        <f t="shared" si="56"/>
        <v>1.0002500000000001</v>
      </c>
      <c r="H10" s="8">
        <f t="shared" si="56"/>
        <v>0.13700000000000001</v>
      </c>
      <c r="I10" s="8">
        <f t="shared" ref="I10" si="57">I9/4</f>
        <v>0.13250000000000001</v>
      </c>
      <c r="J10" s="8">
        <f t="shared" ref="J10" si="58">J9/4</f>
        <v>0.28925000000000001</v>
      </c>
      <c r="K10" s="8">
        <f t="shared" ref="K10" si="59">K9/4</f>
        <v>0.17324999999999999</v>
      </c>
      <c r="L10" s="8">
        <f t="shared" ref="L10" si="60">L9/4</f>
        <v>0.26874999999999999</v>
      </c>
      <c r="M10" s="9">
        <f t="shared" ref="M10:N10" si="61">M9/4</f>
        <v>1.00075</v>
      </c>
      <c r="N10" s="8">
        <f t="shared" si="61"/>
        <v>0.39199999999999996</v>
      </c>
      <c r="O10" s="8">
        <f t="shared" ref="O10" si="62">O9/4</f>
        <v>0.3105</v>
      </c>
      <c r="P10" s="8">
        <f t="shared" ref="P10" si="63">P9/4</f>
        <v>5.1499999999999997E-2</v>
      </c>
      <c r="Q10" s="8">
        <f t="shared" ref="Q10" si="64">Q9/4</f>
        <v>6.7250000000000004E-2</v>
      </c>
      <c r="R10" s="8">
        <f t="shared" ref="R10" si="65">R9/4</f>
        <v>0.17974999999999999</v>
      </c>
      <c r="S10" s="9">
        <f t="shared" ref="S10:T10" si="66">S9/4</f>
        <v>1.0009999999999999</v>
      </c>
      <c r="T10" s="8">
        <f t="shared" si="66"/>
        <v>0.11699999999999999</v>
      </c>
      <c r="U10" s="8">
        <f t="shared" ref="U10" si="67">U9/4</f>
        <v>0.13525000000000001</v>
      </c>
      <c r="V10" s="8">
        <f t="shared" ref="V10" si="68">V9/4</f>
        <v>0.27700000000000002</v>
      </c>
      <c r="W10" s="8">
        <f t="shared" ref="W10" si="69">W9/4</f>
        <v>0.1875</v>
      </c>
      <c r="X10" s="8">
        <f t="shared" ref="X10" si="70">X9/4</f>
        <v>0.28449999999999998</v>
      </c>
      <c r="Y10" s="9">
        <f t="shared" ref="Y10:Z10" si="71">Y9/4</f>
        <v>1.00125</v>
      </c>
      <c r="Z10" s="8">
        <f t="shared" si="71"/>
        <v>0.43574999999999997</v>
      </c>
      <c r="AA10" s="8">
        <f t="shared" ref="AA10" si="72">AA9/4</f>
        <v>0.32524999999999998</v>
      </c>
      <c r="AB10" s="8">
        <f t="shared" ref="AB10" si="73">AB9/4</f>
        <v>0.12200000000000001</v>
      </c>
      <c r="AC10" s="8">
        <f t="shared" ref="AC10" si="74">AC9/4</f>
        <v>2.8750000000000001E-2</v>
      </c>
      <c r="AD10" s="8">
        <f t="shared" ref="AD10" si="75">AD9/4</f>
        <v>2.0750000000000001E-2</v>
      </c>
      <c r="AE10" s="8">
        <f t="shared" ref="AE10:AF10" si="76">AE9/4</f>
        <v>6.8250000000000005E-2</v>
      </c>
      <c r="AF10" s="9">
        <f t="shared" si="76"/>
        <v>1.00075</v>
      </c>
      <c r="AG10" s="8">
        <f t="shared" ref="AG10" si="77">AG9/4</f>
        <v>0.17525000000000002</v>
      </c>
      <c r="AH10" s="8">
        <f t="shared" ref="AH10" si="78">AH9/4</f>
        <v>0.14674999999999999</v>
      </c>
      <c r="AI10" s="8">
        <f t="shared" ref="AI10" si="79">AI9/4</f>
        <v>0.27249999999999996</v>
      </c>
      <c r="AJ10" s="8">
        <f t="shared" ref="AJ10" si="80">AJ9/4</f>
        <v>0.11424999999999999</v>
      </c>
      <c r="AK10" s="8">
        <f t="shared" ref="AK10:AL10" si="81">AK9/4</f>
        <v>0.12575</v>
      </c>
      <c r="AL10" s="8">
        <f t="shared" si="81"/>
        <v>0.16575000000000001</v>
      </c>
      <c r="AM10" s="9">
        <f t="shared" ref="AM10" si="82">AM9/4</f>
        <v>1.0002499999999999</v>
      </c>
      <c r="AN10" s="8">
        <f t="shared" ref="AN10" si="83">AN9/4</f>
        <v>0.30674999999999997</v>
      </c>
      <c r="AO10" s="8">
        <f t="shared" ref="AO10" si="84">AO9/4</f>
        <v>0.41074999999999995</v>
      </c>
      <c r="AP10" s="8">
        <f t="shared" ref="AP10" si="85">AP9/4</f>
        <v>6.0000000000000005E-2</v>
      </c>
      <c r="AQ10" s="8">
        <f t="shared" ref="AQ10:AR10" si="86">AQ9/4</f>
        <v>7.7499999999999999E-3</v>
      </c>
      <c r="AR10" s="8">
        <f t="shared" si="86"/>
        <v>1.15E-2</v>
      </c>
      <c r="AS10" s="8">
        <f t="shared" ref="AS10" si="87">AS9/4</f>
        <v>8.2500000000000004E-3</v>
      </c>
      <c r="AT10" s="8">
        <f t="shared" ref="AT10" si="88">AT9/4</f>
        <v>2.375E-2</v>
      </c>
      <c r="AU10" s="8">
        <f t="shared" ref="AU10" si="89">AU9/4</f>
        <v>0.17200000000000001</v>
      </c>
      <c r="AV10" s="9">
        <f t="shared" ref="AV10" si="90">AV9/4</f>
        <v>1.00075</v>
      </c>
      <c r="AW10" s="8">
        <f t="shared" ref="AW10:AX10" si="91">AW9/4</f>
        <v>0.14450000000000002</v>
      </c>
      <c r="AX10" s="8">
        <f t="shared" si="91"/>
        <v>0.155</v>
      </c>
      <c r="AY10" s="8">
        <f t="shared" ref="AY10" si="92">AY9/4</f>
        <v>0.21025000000000002</v>
      </c>
      <c r="AZ10" s="8">
        <f t="shared" ref="AZ10" si="93">AZ9/4</f>
        <v>8.8250000000000009E-2</v>
      </c>
      <c r="BA10" s="8">
        <f t="shared" ref="BA10" si="94">BA9/4</f>
        <v>5.4499999999999993E-2</v>
      </c>
      <c r="BB10" s="8">
        <f t="shared" ref="BB10" si="95">BB9/4</f>
        <v>1.8749999999999999E-2</v>
      </c>
      <c r="BC10" s="8">
        <f t="shared" ref="BC10:BD10" si="96">BC9/4</f>
        <v>1.6E-2</v>
      </c>
      <c r="BD10" s="8">
        <f t="shared" si="96"/>
        <v>0.31375000000000003</v>
      </c>
      <c r="BE10" s="9">
        <f t="shared" ref="BE10" si="97">BE9/4</f>
        <v>1.0009999999999999</v>
      </c>
      <c r="BF10" s="8">
        <f t="shared" ref="BF10" si="98">BF9/4</f>
        <v>0.6875</v>
      </c>
      <c r="BG10" s="8">
        <f t="shared" ref="BG10" si="99">BG9/4</f>
        <v>0.19325000000000001</v>
      </c>
      <c r="BH10" s="8">
        <f t="shared" ref="BH10" si="100">BH9/4</f>
        <v>6.9749999999999993E-2</v>
      </c>
      <c r="BI10" s="8">
        <f t="shared" ref="BI10:BJ10" si="101">BI9/4</f>
        <v>3.075E-2</v>
      </c>
      <c r="BJ10" s="8">
        <f t="shared" si="101"/>
        <v>1.9E-2</v>
      </c>
      <c r="BK10" s="9">
        <f t="shared" ref="BK10" si="102">BK9/4</f>
        <v>1.0002500000000001</v>
      </c>
    </row>
  </sheetData>
  <mergeCells count="15">
    <mergeCell ref="A1:A4"/>
    <mergeCell ref="AG3:AM3"/>
    <mergeCell ref="AN3:AV3"/>
    <mergeCell ref="AW3:BE3"/>
    <mergeCell ref="BF3:BK3"/>
    <mergeCell ref="B1:M2"/>
    <mergeCell ref="N1:Y2"/>
    <mergeCell ref="Z1:AM2"/>
    <mergeCell ref="AN1:BE2"/>
    <mergeCell ref="BF1:BK2"/>
    <mergeCell ref="B3:G3"/>
    <mergeCell ref="H3:M3"/>
    <mergeCell ref="N3:S3"/>
    <mergeCell ref="T3:Y3"/>
    <mergeCell ref="Z3:A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Eficaz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demo</cp:lastModifiedBy>
  <dcterms:created xsi:type="dcterms:W3CDTF">2012-05-17T00:25:28Z</dcterms:created>
  <dcterms:modified xsi:type="dcterms:W3CDTF">2012-06-02T04:32:27Z</dcterms:modified>
</cp:coreProperties>
</file>